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ROCK\Desktop\TRANSPARENCIA Y CUENTA PUBLICA 2021-1\CUARTO TRIMESTRE 2021\CUENTA PUBLICA SECRETARIA DE HACIENDA 2021\"/>
    </mc:Choice>
  </mc:AlternateContent>
  <xr:revisionPtr revIDLastSave="0" documentId="13_ncr:1_{F26EFEE0-75EC-4B37-A6ED-DF00004FC2F9}" xr6:coauthVersionLast="47" xr6:coauthVersionMax="47" xr10:uidLastSave="{00000000-0000-0000-0000-000000000000}"/>
  <bookViews>
    <workbookView xWindow="285" yWindow="1005" windowWidth="15030" windowHeight="13965" xr2:uid="{00000000-000D-0000-FFFF-FFFF00000000}"/>
  </bookViews>
  <sheets>
    <sheet name="Bienes muebles DIC 2021" sheetId="1" r:id="rId1"/>
  </sheets>
  <definedNames>
    <definedName name="_xlnm._FilterDatabase" localSheetId="0" hidden="1">'Bienes muebles DIC 2021'!$A$715:$H$926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47" i="1" l="1"/>
  <c r="D1245" i="1"/>
  <c r="D1039" i="1"/>
  <c r="D901" i="1" l="1"/>
  <c r="D1292" i="1"/>
  <c r="D1210" i="1"/>
  <c r="D976" i="1"/>
  <c r="D981" i="1" s="1"/>
  <c r="D1356" i="1" s="1"/>
  <c r="D1353" i="1" l="1"/>
  <c r="D1357" i="1"/>
  <c r="D1354" i="1"/>
  <c r="D1342" i="1"/>
  <c r="D1362" i="1" s="1"/>
  <c r="D1318" i="1"/>
  <c r="D1364" i="1" s="1"/>
  <c r="D1306" i="1"/>
  <c r="D1363" i="1" s="1"/>
  <c r="D1300" i="1"/>
  <c r="D1361" i="1" s="1"/>
  <c r="D1360" i="1"/>
  <c r="D1220" i="1"/>
  <c r="D1359" i="1" s="1"/>
  <c r="D1358" i="1"/>
  <c r="D926" i="1"/>
  <c r="D1355" i="1" s="1"/>
  <c r="D10" i="1"/>
  <c r="D711" i="1" s="1"/>
  <c r="D1352" i="1" l="1"/>
  <c r="D136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92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admite maximo 20 caracteres alfanumericos, campo obligatorio</t>
        </r>
      </text>
    </comment>
    <comment ref="C92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admite maximo 20 caracteres alfanumericos</t>
        </r>
      </text>
    </comment>
    <comment ref="D92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admite maximo 10 caracteres numericos</t>
        </r>
      </text>
    </comment>
    <comment ref="B984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admite maximo 20 caracteres alfanumericos, campo obligatorio</t>
        </r>
      </text>
    </comment>
    <comment ref="C984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admite maximo 35 caracteres alfanumericos</t>
        </r>
      </text>
    </comment>
    <comment ref="D98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admite maximo 10 caracteres numericos</t>
        </r>
      </text>
    </comment>
    <comment ref="B129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Admite maximo 20 caracteres alfanumericos, campo obligatorio</t>
        </r>
      </text>
    </comment>
    <comment ref="C129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Admite maximo 200 caracteres alfanumericos, campo obligatorio</t>
        </r>
      </text>
    </comment>
    <comment ref="D1295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Admite maximo10 caracteres alfanumericos</t>
        </r>
      </text>
    </comment>
  </commentList>
</comments>
</file>

<file path=xl/sharedStrings.xml><?xml version="1.0" encoding="utf-8"?>
<sst xmlns="http://schemas.openxmlformats.org/spreadsheetml/2006/main" count="2640" uniqueCount="2043">
  <si>
    <t>JUNTA MUNICIPAL DE AGUAS Y SANEAMIENTO DE CUAUHTEMOC CHIH.</t>
  </si>
  <si>
    <t>CODIGO</t>
  </si>
  <si>
    <t xml:space="preserve">DESCRIPCIÓN </t>
  </si>
  <si>
    <t>IMPORTE</t>
  </si>
  <si>
    <t>EQUIPO DE MOBILIARIO Y OFICINA</t>
  </si>
  <si>
    <t>CLAVE INVENTARIO</t>
  </si>
  <si>
    <t>DESCRIPCION DEL ARTICULO</t>
  </si>
  <si>
    <t>COSTO UNITARIO</t>
  </si>
  <si>
    <t>001/EMyO</t>
  </si>
  <si>
    <t>ESCRITORIO TIPO L CON UNA GAVETA 2 CAJONES</t>
  </si>
  <si>
    <t>002/EMyO</t>
  </si>
  <si>
    <t>ARCHIVERO DE 3 GAVETAS</t>
  </si>
  <si>
    <t>003/EMyO</t>
  </si>
  <si>
    <t>MODULO PARA COMPUTADORA DE 1 CAJON</t>
  </si>
  <si>
    <t>004/EMyO</t>
  </si>
  <si>
    <t>MODULO LIBRERO 5 SECCIONES COLOR GRIS</t>
  </si>
  <si>
    <t>005/EMyO</t>
  </si>
  <si>
    <t>006/EMyO</t>
  </si>
  <si>
    <t>CESTO PARA BASURA DE PLASTICO</t>
  </si>
  <si>
    <t>007/EMyO</t>
  </si>
  <si>
    <t>ARCHIVERO METÁLICO DE 4 GAVETAS</t>
  </si>
  <si>
    <t>008/EMyO</t>
  </si>
  <si>
    <t>009/EMyO</t>
  </si>
  <si>
    <t>ESCRITORIO 150 X 75 DE 4 GAVETAS</t>
  </si>
  <si>
    <t>010/EMyO</t>
  </si>
  <si>
    <t xml:space="preserve">MÓDULO PARA COMPUTADORA </t>
  </si>
  <si>
    <t>011/EMyO</t>
  </si>
  <si>
    <t>CESTO PARA BASURA DE PLÁSTICO</t>
  </si>
  <si>
    <t>012/EMyO</t>
  </si>
  <si>
    <t>ORGANIZADOR DE DOS SECCIONES</t>
  </si>
  <si>
    <t>SILLA SECRETARIAL TAPIZADA EN TELA</t>
  </si>
  <si>
    <t>014/EMyO</t>
  </si>
  <si>
    <t>SILLA TAPIZADA EN TELA</t>
  </si>
  <si>
    <t>015/EMyO</t>
  </si>
  <si>
    <t>SILLON EJECUTIVO TAPIZADO EN TELA</t>
  </si>
  <si>
    <t>016/EMyO</t>
  </si>
  <si>
    <t>ORGANIZADOR DE MADERA 2 SECCIONES</t>
  </si>
  <si>
    <t>017/EMyO</t>
  </si>
  <si>
    <t>ARCHIVERO DE 4 GAVETAS</t>
  </si>
  <si>
    <t>018/EMyO</t>
  </si>
  <si>
    <t>ESCRITORIO 150X75 DE 1 CAJON 1 GAVETA</t>
  </si>
  <si>
    <t>019/EMyO</t>
  </si>
  <si>
    <t>CREDENZA 2 PUERTAS CORREDIZAS Y LIBRERO</t>
  </si>
  <si>
    <t>020/EMyO</t>
  </si>
  <si>
    <t>021/EMyO</t>
  </si>
  <si>
    <t>CUADRO PARA PARED</t>
  </si>
  <si>
    <t>022/EMyO</t>
  </si>
  <si>
    <t>ORGANIZADOR DE PLÁSTICO 3 SECCIONES</t>
  </si>
  <si>
    <t>023/EMyO</t>
  </si>
  <si>
    <t>ESCRITORIO DE 1 CAJÓN 1 GAVETA</t>
  </si>
  <si>
    <t>024/EMyO</t>
  </si>
  <si>
    <t>SILLA SECRETRIAL TAPIZADA EN TELA</t>
  </si>
  <si>
    <t>025/EMyO</t>
  </si>
  <si>
    <t>MÓDULO DE MADERA LIBRERO EMPOTRADO EN PARED</t>
  </si>
  <si>
    <t>026/EMyO</t>
  </si>
  <si>
    <t>MINI ARCHIVERO DE 1 CAJON 1 GAVETA</t>
  </si>
  <si>
    <t>027/EMyO</t>
  </si>
  <si>
    <t>CESTO PARA BASURA</t>
  </si>
  <si>
    <t>028/EMyO</t>
  </si>
  <si>
    <t>MINI ARCHIVERO 2 GAVETAS</t>
  </si>
  <si>
    <t>029/EMyO</t>
  </si>
  <si>
    <t>030/EMyO</t>
  </si>
  <si>
    <t>ORGANIZADOR DE DOS NIVELES</t>
  </si>
  <si>
    <t>031/EMyO</t>
  </si>
  <si>
    <t>CUADRO PARA PARED CON CORCHO PARA AVISOS</t>
  </si>
  <si>
    <t>032/EMyO</t>
  </si>
  <si>
    <t>GUILLOTINA</t>
  </si>
  <si>
    <t>034/EMyO</t>
  </si>
  <si>
    <t>ENGARGOLADORA Roja</t>
  </si>
  <si>
    <t>035/EMyO</t>
  </si>
  <si>
    <t>036/EMyO</t>
  </si>
  <si>
    <t>MINI ARCHIVERO 1 CAJÓN 1 GAVETA</t>
  </si>
  <si>
    <t>037/EMyO</t>
  </si>
  <si>
    <t>038/EMyO</t>
  </si>
  <si>
    <t>DESPACHADOR DE TOALLAS DE PAPEL</t>
  </si>
  <si>
    <t>039/EMyO</t>
  </si>
  <si>
    <t>DESPACHADOR DE JABÓN LÍQUIDO</t>
  </si>
  <si>
    <t>040/EMyO</t>
  </si>
  <si>
    <t xml:space="preserve">ESPEJO </t>
  </si>
  <si>
    <t>041/EMyO</t>
  </si>
  <si>
    <t>DESPACHADOR DE PAPEL EN ROLLO</t>
  </si>
  <si>
    <t>042/EMyO</t>
  </si>
  <si>
    <t>043/EMyO</t>
  </si>
  <si>
    <t>CESTO PARA LA BASURA</t>
  </si>
  <si>
    <t>044/EMyO</t>
  </si>
  <si>
    <t>045/EMyO</t>
  </si>
  <si>
    <t>MESA DE SERVICIO METÁLICA</t>
  </si>
  <si>
    <t>046/EMyO</t>
  </si>
  <si>
    <t>CESTO PARA BASURA DE MADERA</t>
  </si>
  <si>
    <t>047/EMyO</t>
  </si>
  <si>
    <t>048/EMyO</t>
  </si>
  <si>
    <t>EXPRIMIDOR DE TRAPEADOR CON RUEDAS</t>
  </si>
  <si>
    <t>049/EMyO</t>
  </si>
  <si>
    <t>050/EMyO</t>
  </si>
  <si>
    <t>051/EMyO</t>
  </si>
  <si>
    <t>ESPEJO CON MARCO DE ALUMINIO</t>
  </si>
  <si>
    <t>052/EMyO</t>
  </si>
  <si>
    <t>ORGANIZADOR DE 2 SECCIONES</t>
  </si>
  <si>
    <t>054/EMyO</t>
  </si>
  <si>
    <t>ARCHIVERO METÁLICO 3 GAVETAS</t>
  </si>
  <si>
    <t>055/EMyO</t>
  </si>
  <si>
    <t>056/EMyO</t>
  </si>
  <si>
    <t>ESCRITORIO 120X75 DE 2 CAJONES</t>
  </si>
  <si>
    <t>057/EMyO</t>
  </si>
  <si>
    <t>MINIARCHIVERO DE 2 GAVETAS</t>
  </si>
  <si>
    <t>058/EMyO</t>
  </si>
  <si>
    <t>ARCHIVERO 2 GAVETAS METALICO</t>
  </si>
  <si>
    <t>060/EMyO</t>
  </si>
  <si>
    <t>CUADRO CON CORCHO PARA AVISOS</t>
  </si>
  <si>
    <t>061/EMyO</t>
  </si>
  <si>
    <t>MESA PARA MÁQUINA DE ESCRIBIR</t>
  </si>
  <si>
    <t>062/EMyO</t>
  </si>
  <si>
    <t>063/EMyO</t>
  </si>
  <si>
    <t>BANCO PARA BARRA MADERA</t>
  </si>
  <si>
    <t>064/EMyO</t>
  </si>
  <si>
    <t>065/EMyO</t>
  </si>
  <si>
    <t>HORNO DE MICROHONDAS</t>
  </si>
  <si>
    <t>066/EMyO</t>
  </si>
  <si>
    <t>067/EMyO</t>
  </si>
  <si>
    <t>068/EMyO</t>
  </si>
  <si>
    <t>069/EMyO</t>
  </si>
  <si>
    <t>ESCRITORIO DE MADERA 150X75 1 GAVETA 4 CAJONES</t>
  </si>
  <si>
    <t>071/EMyO</t>
  </si>
  <si>
    <t>MUEBLE DE MADERA 5 CAJONES 2 PUERTAS</t>
  </si>
  <si>
    <t>072/EMyO</t>
  </si>
  <si>
    <t>073/EMyO</t>
  </si>
  <si>
    <t>MINI ARCHIVERO DE MADERA 2 GAVETAS</t>
  </si>
  <si>
    <t>074/EMyO</t>
  </si>
  <si>
    <t>075/EMyO</t>
  </si>
  <si>
    <t>076/EMyO</t>
  </si>
  <si>
    <t>SILLA SECRETARIA TAPIZADA EN TELA</t>
  </si>
  <si>
    <t>077/EMyO</t>
  </si>
  <si>
    <t>078/EMyO</t>
  </si>
  <si>
    <t>079/EMyO</t>
  </si>
  <si>
    <t>SUMADORA</t>
  </si>
  <si>
    <t>080/EMyO</t>
  </si>
  <si>
    <t>ESCRITORIO CRISTAL DE 19MM. SOBRE BASES DE ADEMES</t>
  </si>
  <si>
    <t>081/EMyO</t>
  </si>
  <si>
    <t>ARCHIVERO DE 2 GAVETAS</t>
  </si>
  <si>
    <t>082/EMyO</t>
  </si>
  <si>
    <t>083/EMyO</t>
  </si>
  <si>
    <t>ORGANIZADOR DE PLÁSTICO</t>
  </si>
  <si>
    <t>084/EMyO</t>
  </si>
  <si>
    <t>ESCRITORIO DE MADERA 120 X 75 1 GAVETA</t>
  </si>
  <si>
    <t>085/EMyO</t>
  </si>
  <si>
    <t>086/EMyO</t>
  </si>
  <si>
    <t>ARCHIVERO DE MADERA 3 GAVETAS</t>
  </si>
  <si>
    <t>087/EMyO</t>
  </si>
  <si>
    <t>MÓDULO DE MADERA PARA COMPUTADORA</t>
  </si>
  <si>
    <t>088/EMyO</t>
  </si>
  <si>
    <t>SILLA PLÁSTICO APILABLE</t>
  </si>
  <si>
    <t>089/EMyO</t>
  </si>
  <si>
    <t>090/EMyO</t>
  </si>
  <si>
    <t>091/EMyO</t>
  </si>
  <si>
    <t>092/EMyO</t>
  </si>
  <si>
    <t>093/EMyO</t>
  </si>
  <si>
    <t>094/EMyO</t>
  </si>
  <si>
    <t>095/EMyO</t>
  </si>
  <si>
    <t>096/EMyO</t>
  </si>
  <si>
    <t>097/EMyO</t>
  </si>
  <si>
    <t>098/EMyO</t>
  </si>
  <si>
    <t>099/EMyO</t>
  </si>
  <si>
    <t>100/EMyO</t>
  </si>
  <si>
    <t>101/EMyO</t>
  </si>
  <si>
    <t>102/EMyO</t>
  </si>
  <si>
    <t>103/EMyO</t>
  </si>
  <si>
    <t>MESA PLEGADIZA DE PLÁSTICO REDONDA</t>
  </si>
  <si>
    <t>104/EMyO</t>
  </si>
  <si>
    <t>MESA PLEGADIZA PLÁSTICO</t>
  </si>
  <si>
    <t>105/EMyO</t>
  </si>
  <si>
    <t>106/EMyO</t>
  </si>
  <si>
    <t>107/EMyO</t>
  </si>
  <si>
    <t>CESTO PARA LA BASURA DE PLÁSTICO</t>
  </si>
  <si>
    <t>108/EMyO</t>
  </si>
  <si>
    <t>109/EMyO</t>
  </si>
  <si>
    <t>ALACENA DE 4 PUERTAS DE MADERA</t>
  </si>
  <si>
    <t>110/EMyO</t>
  </si>
  <si>
    <t>111/EMyO</t>
  </si>
  <si>
    <t>REFRIGERADOR DE 16 PIES CÚBICOS</t>
  </si>
  <si>
    <t>112/EMyO</t>
  </si>
  <si>
    <t>DESPACHADOR DE JABON LIQUIDO</t>
  </si>
  <si>
    <t>113/EMyO</t>
  </si>
  <si>
    <t>114/EMyO</t>
  </si>
  <si>
    <t>115/EMyO</t>
  </si>
  <si>
    <t>116/EMyO</t>
  </si>
  <si>
    <t xml:space="preserve">CESTO DE PLASTICO  PARA BASURA </t>
  </si>
  <si>
    <t>117/EMyO</t>
  </si>
  <si>
    <t>118/EMyO</t>
  </si>
  <si>
    <t>119/EMyO</t>
  </si>
  <si>
    <t>120/EMyO</t>
  </si>
  <si>
    <t>121/EMyO</t>
  </si>
  <si>
    <t>122/EMyO</t>
  </si>
  <si>
    <t>123/EMyO</t>
  </si>
  <si>
    <t>BOTE DE BASURA DE PLASTICO</t>
  </si>
  <si>
    <t>124/EMyO</t>
  </si>
  <si>
    <t>125/EMyO</t>
  </si>
  <si>
    <t>ESPEJO CON MARCO DE ALUMINI</t>
  </si>
  <si>
    <t>126/EMyO</t>
  </si>
  <si>
    <t>127/EMyO</t>
  </si>
  <si>
    <t>128/EMyO</t>
  </si>
  <si>
    <t>CESTO PARA BASURA  DE PLASTICO</t>
  </si>
  <si>
    <t>129/EMyO</t>
  </si>
  <si>
    <t>130/EMyO</t>
  </si>
  <si>
    <t>131/EMyO</t>
  </si>
  <si>
    <t>132/EMyO</t>
  </si>
  <si>
    <t>MESA METÁLICA CON RUEDAS</t>
  </si>
  <si>
    <t>133/EMyO</t>
  </si>
  <si>
    <t xml:space="preserve">CESTO PARA BASURA </t>
  </si>
  <si>
    <t>134/EMyO</t>
  </si>
  <si>
    <t>135/EMyO</t>
  </si>
  <si>
    <t>136/EMyO</t>
  </si>
  <si>
    <t>137/EMyO</t>
  </si>
  <si>
    <t>138/EMyO</t>
  </si>
  <si>
    <t>139/EMyO</t>
  </si>
  <si>
    <t>140/EMyO</t>
  </si>
  <si>
    <t>141/EMyO</t>
  </si>
  <si>
    <t>142/EMyO</t>
  </si>
  <si>
    <t>143/EMyO</t>
  </si>
  <si>
    <t>144/EMyO</t>
  </si>
  <si>
    <t>145/EMyO</t>
  </si>
  <si>
    <t>ESCRITORIO DE MADERA 150 X 75 CON EXTENSIÓN, 1 GAVETA Y 2 CAJONES</t>
  </si>
  <si>
    <t>146/EMyO</t>
  </si>
  <si>
    <t>147/EMyO</t>
  </si>
  <si>
    <t>148/EMyO</t>
  </si>
  <si>
    <t>149/EMyO</t>
  </si>
  <si>
    <t>150/EMyO</t>
  </si>
  <si>
    <t>MÓDULO PARA COMPUTADORA</t>
  </si>
  <si>
    <t>151/EMyO</t>
  </si>
  <si>
    <t>PIZARRÓN DE CORCHO PARA AVISOS</t>
  </si>
  <si>
    <t>152/EMyO</t>
  </si>
  <si>
    <t>ESCRITORIO 150X75 1 CAJÓN 1 GAVETA</t>
  </si>
  <si>
    <t>153/EMyO</t>
  </si>
  <si>
    <t>154/EMyO</t>
  </si>
  <si>
    <t>MODULO DE MADERA PARA COMPUTADORA</t>
  </si>
  <si>
    <t>155/EMyO</t>
  </si>
  <si>
    <t>156/EMyO</t>
  </si>
  <si>
    <t>157/EMyO</t>
  </si>
  <si>
    <t>158/EMyO</t>
  </si>
  <si>
    <t>SILLA TAPIZADA EN VINIL</t>
  </si>
  <si>
    <t>159/EMyO</t>
  </si>
  <si>
    <t>160/EMyO</t>
  </si>
  <si>
    <t>161/EMyO</t>
  </si>
  <si>
    <t>BURÓ CON 2 PUERTAS</t>
  </si>
  <si>
    <t>162/EMyO</t>
  </si>
  <si>
    <t>ORGANIZADOR  DE DOS SECCIONES</t>
  </si>
  <si>
    <t>163/EMyO</t>
  </si>
  <si>
    <t>164/EMyO</t>
  </si>
  <si>
    <t>ARCHIVERO DE MADERA 3 GAVETAS 2 CAJONES</t>
  </si>
  <si>
    <t>165/EMyO</t>
  </si>
  <si>
    <t>SILLA  TAPIZADA EN TELA</t>
  </si>
  <si>
    <t>166/EMyO</t>
  </si>
  <si>
    <t>168/EMyO</t>
  </si>
  <si>
    <t>MÓDULO DE MADERA TIPO ESCRITORIO EN ESCUADRA DE 2 PUERTAS 3 CAJONES</t>
  </si>
  <si>
    <t>170/EMyO</t>
  </si>
  <si>
    <t>MACETA DE BARRO</t>
  </si>
  <si>
    <t>171/EMyO</t>
  </si>
  <si>
    <t>ESCRITORIO 150 X 75 DE 2 CAJONES 2 GAVETAS</t>
  </si>
  <si>
    <t>172/EMyO</t>
  </si>
  <si>
    <t>PIZARRÓN CON CORCHO Y LAMINADO 80 X 60</t>
  </si>
  <si>
    <t>173/EMyO</t>
  </si>
  <si>
    <t xml:space="preserve">CESTO PARA BASURA DE PLÁSTICO </t>
  </si>
  <si>
    <t>174/EMyO</t>
  </si>
  <si>
    <t>175/EMyO</t>
  </si>
  <si>
    <t>MINI ARCHIVERO DE 2 GAVETAS</t>
  </si>
  <si>
    <t>176/EMyO</t>
  </si>
  <si>
    <t>177/EMyO</t>
  </si>
  <si>
    <t>ESCRITORIO 150 X 75 2 CAJONES 2 GAVETAS</t>
  </si>
  <si>
    <t>178/EMyO</t>
  </si>
  <si>
    <t>LIBRERO 2 MÓDULOS DE MADERA 2 PUERTAS</t>
  </si>
  <si>
    <t>179/EMyO</t>
  </si>
  <si>
    <t>ARCHIVERO 3 GAVETAS</t>
  </si>
  <si>
    <t>180/EMyO</t>
  </si>
  <si>
    <t>181/EMyO</t>
  </si>
  <si>
    <t>ESCRITORIO 1 CAJÓN 1 GAVETA</t>
  </si>
  <si>
    <t>182/EMyO</t>
  </si>
  <si>
    <t>ESCRITORIO DE MADERA 1.10 X 80</t>
  </si>
  <si>
    <t>183/EMyO</t>
  </si>
  <si>
    <t>CENTRO DE CÓMPUTO DE MADERA</t>
  </si>
  <si>
    <t>184/EMyO</t>
  </si>
  <si>
    <t>MESA PARA COMPUTADORA</t>
  </si>
  <si>
    <t>185/EMyO</t>
  </si>
  <si>
    <t>186/EMyO</t>
  </si>
  <si>
    <t>CESTO DE PLÁSTICO PARA BASURA</t>
  </si>
  <si>
    <t>187/EMyO</t>
  </si>
  <si>
    <t>189/EMyO</t>
  </si>
  <si>
    <t>190/EMyO</t>
  </si>
  <si>
    <t>191/EMyO</t>
  </si>
  <si>
    <t>ESCRITORIO 1.20 X 75 1 CAJÓN 1 GAVETA</t>
  </si>
  <si>
    <t>192/EMyO</t>
  </si>
  <si>
    <t>ORGANIZADOR DE MADERA</t>
  </si>
  <si>
    <t>194/EMyO</t>
  </si>
  <si>
    <t>195/EMyO</t>
  </si>
  <si>
    <t>MÓDULO DE MADERA TIPO ARCHIVERO Y ALACENA 6 GAVETAS 2 PUERTAS DE VIDRIO</t>
  </si>
  <si>
    <t>196/EMyO</t>
  </si>
  <si>
    <t>197/EMyO</t>
  </si>
  <si>
    <t>198/EMyO</t>
  </si>
  <si>
    <t>PERFORADORA PROFESIONAL</t>
  </si>
  <si>
    <t>199/EMyO</t>
  </si>
  <si>
    <t>MÓDULO EJECUTIVO DE MADERA EN ESCUADRA PARA COMPUTADORA</t>
  </si>
  <si>
    <t>200/EMyO</t>
  </si>
  <si>
    <t>MESA DE MADERA PARA IMPRESORA</t>
  </si>
  <si>
    <t>201/EMyO</t>
  </si>
  <si>
    <t>MINI ARCHIVERO METÁLICO 2CAJONES 1 GAVETA</t>
  </si>
  <si>
    <t>202/EMyO</t>
  </si>
  <si>
    <t>SACAPUNTAS ELÉCTRICO</t>
  </si>
  <si>
    <t>203/EMyO</t>
  </si>
  <si>
    <t>ARCHIVERO Y ALACENA DE MADERA CON 6 GAVETAS 2 PUERTAS DE VIDRIO</t>
  </si>
  <si>
    <t>204/EMyO</t>
  </si>
  <si>
    <t>ARCHIVERO CON CAJA FUERTE Y 2 GAVETAS FORRADO DE FÓRMICA</t>
  </si>
  <si>
    <t>205/EMyO</t>
  </si>
  <si>
    <t>207/EMyO</t>
  </si>
  <si>
    <t>ESCALERA DE FIERRO 2 ESCALONES</t>
  </si>
  <si>
    <t>208/EMyO</t>
  </si>
  <si>
    <t>CREDENZA DE 4 PUERTAS CON VIDRIO</t>
  </si>
  <si>
    <t>209/EMyO</t>
  </si>
  <si>
    <t>MODULO LIBRERO 5 SECCIONES COLOR CREMA</t>
  </si>
  <si>
    <t>210/EMyO</t>
  </si>
  <si>
    <t xml:space="preserve">ENGARGOLADORA </t>
  </si>
  <si>
    <t>211/EMyO</t>
  </si>
  <si>
    <t>212/EMyO</t>
  </si>
  <si>
    <t>GABINETE PARA ORGANIZAR DISKETTE 2 PTAS VIDRIO</t>
  </si>
  <si>
    <t>213/EMyO</t>
  </si>
  <si>
    <t>214/EMyO</t>
  </si>
  <si>
    <t>SILLA TAPIZADA</t>
  </si>
  <si>
    <t>215/EMyO</t>
  </si>
  <si>
    <t>MINI ARCHIVERO METALICO 2 CAJONES</t>
  </si>
  <si>
    <t>216/EMyO</t>
  </si>
  <si>
    <t>217/EMyO</t>
  </si>
  <si>
    <t>SILLA SECRETARIAL TAPIZADA</t>
  </si>
  <si>
    <t>218/EMyO</t>
  </si>
  <si>
    <t>MINI ARCHIVERO METALICO  1 CAJON 1 GAVETA</t>
  </si>
  <si>
    <t>219/EMyO</t>
  </si>
  <si>
    <t>220/EMyO</t>
  </si>
  <si>
    <t>221/EMyO</t>
  </si>
  <si>
    <t>222/EMyO</t>
  </si>
  <si>
    <t>223/EMyO</t>
  </si>
  <si>
    <t>MUEBLE DE FORMICA 2 CAJONES Y 4 GAVETAS</t>
  </si>
  <si>
    <t>224/EMyO</t>
  </si>
  <si>
    <t xml:space="preserve">MUEBLE  DE FORMICA 2  PUERTAS </t>
  </si>
  <si>
    <t>225/EMyO</t>
  </si>
  <si>
    <t>226/EMyO</t>
  </si>
  <si>
    <t>ESCRITORIO MADERA 120 X 75 1 CAJON 1 GAVETA</t>
  </si>
  <si>
    <t>227/EMyO</t>
  </si>
  <si>
    <t>228/EMyO</t>
  </si>
  <si>
    <t>229/EMyO</t>
  </si>
  <si>
    <t>ORGANIZADOR DE MADERA  2 SECCIONES</t>
  </si>
  <si>
    <t>230/EMyO</t>
  </si>
  <si>
    <t>ESCRITORIO DE MADERA 2 CAJONES</t>
  </si>
  <si>
    <t>231/EMyO</t>
  </si>
  <si>
    <t>232/EMyO</t>
  </si>
  <si>
    <t>SACAPUNTAS ELECTRICO</t>
  </si>
  <si>
    <t>233/EMyO</t>
  </si>
  <si>
    <t xml:space="preserve">MODULO PARA COMPUTADORA </t>
  </si>
  <si>
    <t>234/EMyO</t>
  </si>
  <si>
    <t>235/EMyO</t>
  </si>
  <si>
    <t>SILLA VINIL</t>
  </si>
  <si>
    <t>236/EMyO</t>
  </si>
  <si>
    <t>237/EMyO</t>
  </si>
  <si>
    <t>MESA DE SERVICIO 60 X 60 CON FORMICA</t>
  </si>
  <si>
    <t>238/EMyO</t>
  </si>
  <si>
    <t>RELOJ DE PARED</t>
  </si>
  <si>
    <t>239/EMyO</t>
  </si>
  <si>
    <t>240/EMyO</t>
  </si>
  <si>
    <t>ARCHIVERO MADERA 3 GAVETAS</t>
  </si>
  <si>
    <t>241/EMyO</t>
  </si>
  <si>
    <t>242/EMyO</t>
  </si>
  <si>
    <t>REPISA DE PARED</t>
  </si>
  <si>
    <t>243/EMyO</t>
  </si>
  <si>
    <t>ESCRITORIO DE MADERA 150 X 75  2 CAJONES  1 GAVETA</t>
  </si>
  <si>
    <t>244/EMyO</t>
  </si>
  <si>
    <t>245/EMyO</t>
  </si>
  <si>
    <t>MINI ARCHIVERO 2 GAVETA</t>
  </si>
  <si>
    <t>246/EMyO</t>
  </si>
  <si>
    <t>MINI ARCHIVERO 1 CAJON 1 GAVETA</t>
  </si>
  <si>
    <t>247/EMyO</t>
  </si>
  <si>
    <t>249/EMyO</t>
  </si>
  <si>
    <t xml:space="preserve">MODULO DE 4 SILLAS </t>
  </si>
  <si>
    <t>250/EMyO</t>
  </si>
  <si>
    <t>MINI ARCHIVERO MADERA 1 CAJON 1 GAVETA</t>
  </si>
  <si>
    <t>251/EMyO</t>
  </si>
  <si>
    <t>252/EMyO</t>
  </si>
  <si>
    <t>SUMADORA CANNON MPDH111</t>
  </si>
  <si>
    <t>253/EMyO</t>
  </si>
  <si>
    <t>254/EMyO</t>
  </si>
  <si>
    <t>ESCRITORIO DE MADERA 150 X 80 1 CAJON 1 GAVETA</t>
  </si>
  <si>
    <t>255/EMyO</t>
  </si>
  <si>
    <t>256/EMyO</t>
  </si>
  <si>
    <t>257/EMyO</t>
  </si>
  <si>
    <t>ARCHIVERO 2 GAVETAS</t>
  </si>
  <si>
    <t>258/EMyO</t>
  </si>
  <si>
    <t xml:space="preserve">ARCHIVERO 1 CAJON 1 GAVETA </t>
  </si>
  <si>
    <t>259/EMyO</t>
  </si>
  <si>
    <t>MESA DE TRABAJO BASE DE ADEME</t>
  </si>
  <si>
    <t>260/EMyO</t>
  </si>
  <si>
    <t>261/EMyO</t>
  </si>
  <si>
    <t>262/EMyO</t>
  </si>
  <si>
    <t>PLANERO DE MADERA 6 CAJONES 2  PUERTAS</t>
  </si>
  <si>
    <t>263/EMyO</t>
  </si>
  <si>
    <t>ORGANIZADOR DE PLASTICO 2 SECCIONES</t>
  </si>
  <si>
    <t>264/EMyO</t>
  </si>
  <si>
    <t>CESTO PARA BASURA METALICO</t>
  </si>
  <si>
    <t>265/EMyO</t>
  </si>
  <si>
    <t>SILLON EJECUTIVO TAPIZADO EN PIEL</t>
  </si>
  <si>
    <t>266/EMyO</t>
  </si>
  <si>
    <t>MESA DE MADERA CON RUEDAS PARA IMPRESORA</t>
  </si>
  <si>
    <t>267/EMyO</t>
  </si>
  <si>
    <t>ARCHIVERO DE 4 GAVETAS DE MADERA</t>
  </si>
  <si>
    <t>268/EMyO</t>
  </si>
  <si>
    <t>MINI ARCHIVERO DE MADERA 3 SECCIONES 1 CAJON</t>
  </si>
  <si>
    <t>270/EMyO</t>
  </si>
  <si>
    <t>271/EMyO</t>
  </si>
  <si>
    <t>SILLA EJECUTIVA TAPIZADA EN TELA</t>
  </si>
  <si>
    <t>272/EMyO</t>
  </si>
  <si>
    <t>ESCRITORIO CON EXTENSION 1 GAVETA MADERA</t>
  </si>
  <si>
    <t>273/EMyO</t>
  </si>
  <si>
    <t>274/EMyO</t>
  </si>
  <si>
    <t>275/EMyO</t>
  </si>
  <si>
    <t>MINI ARCHIVERO MADERA 2 GAVETAS</t>
  </si>
  <si>
    <t>276/EMyO</t>
  </si>
  <si>
    <t>277/EMyO</t>
  </si>
  <si>
    <t>ENGARGOLADORA</t>
  </si>
  <si>
    <t>278/EMyO</t>
  </si>
  <si>
    <t>CALENTON DE DE GAS MOVIL DE 3 RADIANTES FIJO</t>
  </si>
  <si>
    <t>279/EMyO</t>
  </si>
  <si>
    <t>280/EMyO</t>
  </si>
  <si>
    <t>281/EMyO</t>
  </si>
  <si>
    <t>MINI ARCHIVERO DE METALICO 3 GAVETAS</t>
  </si>
  <si>
    <t>282/EMyO</t>
  </si>
  <si>
    <t>283/EMyO</t>
  </si>
  <si>
    <t>284/EMyO</t>
  </si>
  <si>
    <t>285/EMyO</t>
  </si>
  <si>
    <t xml:space="preserve">ORGANIZADOR DE MADERA 2 SECCIONES </t>
  </si>
  <si>
    <t>286/EMyO</t>
  </si>
  <si>
    <t>ESCRITORIO 180 X 80 1 CAJON 1 GAVETA</t>
  </si>
  <si>
    <t>287/EMyO</t>
  </si>
  <si>
    <t>288/EMyO</t>
  </si>
  <si>
    <t xml:space="preserve">PERCHERO </t>
  </si>
  <si>
    <t>289/EMyO</t>
  </si>
  <si>
    <t>290/EMyO</t>
  </si>
  <si>
    <t>MESA DE TRABAJO DE MADERA</t>
  </si>
  <si>
    <t>291/EMyO</t>
  </si>
  <si>
    <t>ESCRITORIO  150 X 80 DE MADERA 1 CAJON 1 GAVETA</t>
  </si>
  <si>
    <t>292/EMyO</t>
  </si>
  <si>
    <t>293/EMyO</t>
  </si>
  <si>
    <t>294/EMyO</t>
  </si>
  <si>
    <t>SILLA EJECTUTIVA TAPIZADA EN TELA</t>
  </si>
  <si>
    <t>295/EMyO</t>
  </si>
  <si>
    <t>296/EMyO</t>
  </si>
  <si>
    <t>297/EMyO</t>
  </si>
  <si>
    <t>DESPACHADOR DE TOALLAS PARA MANOS (BAÑO DT)</t>
  </si>
  <si>
    <t>298/EMyO</t>
  </si>
  <si>
    <t xml:space="preserve">DESPACHADOR DE JABON </t>
  </si>
  <si>
    <t>299/EMyO</t>
  </si>
  <si>
    <t>ESPEJO  (Baño DT)</t>
  </si>
  <si>
    <t>300/EMyO</t>
  </si>
  <si>
    <t>PIZARRON CON MARCO DE ALUMINIO</t>
  </si>
  <si>
    <t>301/EMyO</t>
  </si>
  <si>
    <t>ABANICO DE 5 ASPAS</t>
  </si>
  <si>
    <t>302/EMyO</t>
  </si>
  <si>
    <t>ARCHIVERO DE MADERA 4 GAVETAS</t>
  </si>
  <si>
    <t>303/EMyO</t>
  </si>
  <si>
    <t>ESCRITORIO DE MADERA 110 X 80</t>
  </si>
  <si>
    <t>306/EMyO</t>
  </si>
  <si>
    <t xml:space="preserve">ARCHIVERO DE MADERA 4 GAVETAS </t>
  </si>
  <si>
    <t>307/EMyO</t>
  </si>
  <si>
    <t>PORTA LLAVEROS DE ALUMINIO CON 2 PUERTAS DE VIDRIO</t>
  </si>
  <si>
    <t>308/EMyO</t>
  </si>
  <si>
    <t xml:space="preserve">MESA DE SERVICIO DE MADERA </t>
  </si>
  <si>
    <t>309/EMyO</t>
  </si>
  <si>
    <t>ESCRITORIO 150 X 75 DE MADERA 1 GAVETA 2 CAJONES</t>
  </si>
  <si>
    <t>310/EMyO</t>
  </si>
  <si>
    <t>311/EMyO</t>
  </si>
  <si>
    <t>312/EMyO</t>
  </si>
  <si>
    <t>MESA DE TELEFONO FORMICA</t>
  </si>
  <si>
    <t>313/EMyO</t>
  </si>
  <si>
    <t>PLANERO DE MADERA 2 PUERTAS 1 CAJON</t>
  </si>
  <si>
    <t>316/EMyO</t>
  </si>
  <si>
    <t>317/EMyO</t>
  </si>
  <si>
    <t>MODULO PARA COMPUTO DE MADERA</t>
  </si>
  <si>
    <t>318/EMyO</t>
  </si>
  <si>
    <t>ESCRITORIO DE MADERA 180 X 80 2 CAJONES 1 GAVETA</t>
  </si>
  <si>
    <t>319/EMyO</t>
  </si>
  <si>
    <t>320/EMyO</t>
  </si>
  <si>
    <t>MINI ARCHIVERO DE MADERA 1 CAJON 1 GAVETA</t>
  </si>
  <si>
    <t>321/EMyO</t>
  </si>
  <si>
    <t>323/EMyO</t>
  </si>
  <si>
    <t>CAFETERA DE 12 TAZAS</t>
  </si>
  <si>
    <t>325/EMyO</t>
  </si>
  <si>
    <t>CAJA DIVISION PARA BILLETES Y MONEDAS</t>
  </si>
  <si>
    <t>327/EMyO</t>
  </si>
  <si>
    <t>328/EMyO</t>
  </si>
  <si>
    <t xml:space="preserve">SUMADORA </t>
  </si>
  <si>
    <t>329/EMyO</t>
  </si>
  <si>
    <t xml:space="preserve">MINI ARCHIVERO DE MADERA 2 GAVETAS </t>
  </si>
  <si>
    <t>330/EMyO</t>
  </si>
  <si>
    <t>331/EMyO</t>
  </si>
  <si>
    <t>DETECTOR DE BILLETES</t>
  </si>
  <si>
    <t>333/EMyO</t>
  </si>
  <si>
    <t>334/EMyO</t>
  </si>
  <si>
    <t>335/EMyO</t>
  </si>
  <si>
    <t>336/EMyO</t>
  </si>
  <si>
    <t>337/EMyO</t>
  </si>
  <si>
    <t>338/EMyO</t>
  </si>
  <si>
    <t>CREDENZA DE MADERA</t>
  </si>
  <si>
    <t>339/EMyO</t>
  </si>
  <si>
    <t>340/EMyO</t>
  </si>
  <si>
    <t>ESCRITORIO DE MADERA 4 CAJONES 1 GAVETA</t>
  </si>
  <si>
    <t>341/EMyO</t>
  </si>
  <si>
    <t>342/EMyO</t>
  </si>
  <si>
    <t>343/EMyO</t>
  </si>
  <si>
    <t>MESA 60 X 80 VIDRIO</t>
  </si>
  <si>
    <t>344/EMyO</t>
  </si>
  <si>
    <t>345/EMyO</t>
  </si>
  <si>
    <t>346/EMyO</t>
  </si>
  <si>
    <t>347/EMyO</t>
  </si>
  <si>
    <t>348/EMyO</t>
  </si>
  <si>
    <t>CESTO PAPELERO Y CENICERO METALICO</t>
  </si>
  <si>
    <t>349/EMyO</t>
  </si>
  <si>
    <t xml:space="preserve">MODULO EJECUTIVO PARA COMPUTADORA Y ESCRITORIO </t>
  </si>
  <si>
    <t>350/EMyO</t>
  </si>
  <si>
    <t>SILLA EJECUTIVA GIRATORIA TAPIZADA EN TELA</t>
  </si>
  <si>
    <t>351/EMyO</t>
  </si>
  <si>
    <t>MESA REDONDA CRISTAL 19 MM PARA JUNTAS</t>
  </si>
  <si>
    <t>352/EMyO</t>
  </si>
  <si>
    <t xml:space="preserve">ARCHIVERO METALICO </t>
  </si>
  <si>
    <t>353/EMyO</t>
  </si>
  <si>
    <t>MESA VIDRIO 30 X 70 PORTA FAX</t>
  </si>
  <si>
    <t>354/EMyO</t>
  </si>
  <si>
    <t>CALENTON MOBIL 3 RADIANTES</t>
  </si>
  <si>
    <t>355/EMyO</t>
  </si>
  <si>
    <t>ORGANIZADOR DE PLASTICO</t>
  </si>
  <si>
    <t>356/EMyO</t>
  </si>
  <si>
    <t>MESA DE MADERA DE ENCINO 250 X 550</t>
  </si>
  <si>
    <t>357/EMyO</t>
  </si>
  <si>
    <t>358/EMyO</t>
  </si>
  <si>
    <t>359/EMyO</t>
  </si>
  <si>
    <t>360/EMyO</t>
  </si>
  <si>
    <t>361/EMyO</t>
  </si>
  <si>
    <t>362/EMyO</t>
  </si>
  <si>
    <t>363/EMyO</t>
  </si>
  <si>
    <t>364/EMyO</t>
  </si>
  <si>
    <t>365/EMyO</t>
  </si>
  <si>
    <t>PIZARRON LAMINADO CON MARCO DE ALUMINIO (OFICINA)</t>
  </si>
  <si>
    <t>366/EMyO</t>
  </si>
  <si>
    <t>CUADRO CONMEMORATIVO PARA LOS PRESIDENTES DE MADERA</t>
  </si>
  <si>
    <t>367/EMyO</t>
  </si>
  <si>
    <t>RELOJ DE PARED EN MADERA</t>
  </si>
  <si>
    <t>369/EMyO</t>
  </si>
  <si>
    <t>FRIGOBER 7 "</t>
  </si>
  <si>
    <t>370/EMyO</t>
  </si>
  <si>
    <t>COCINETA 4 X 2 Y TARJA DOBLE C/ALACENA 6 PUERTAS</t>
  </si>
  <si>
    <t>371/EMyO</t>
  </si>
  <si>
    <t>372/EMyO</t>
  </si>
  <si>
    <t>SILLON EJECUTIVO GIRATORIO  TAPIZADO EN TELA</t>
  </si>
  <si>
    <t>374/EMyO</t>
  </si>
  <si>
    <t>375/EMyO</t>
  </si>
  <si>
    <t>376/EMyO</t>
  </si>
  <si>
    <t>MESA DE CENTRO CRISTAL 19 MM</t>
  </si>
  <si>
    <t>377/EMyO</t>
  </si>
  <si>
    <t xml:space="preserve">SILLA SECRETARIAL TAPIZADA EN TELA </t>
  </si>
  <si>
    <t>378/EMyO</t>
  </si>
  <si>
    <t>379/EMyO</t>
  </si>
  <si>
    <t>MESA DE CRISTAL DE 19 MM 40 X 70 PORTA TELEFONO</t>
  </si>
  <si>
    <t>380/EMyO</t>
  </si>
  <si>
    <t>381/EMyO</t>
  </si>
  <si>
    <t>ESCRITORIO CUBIERTA DE CRISTAL DE 19 MM 180X 80</t>
  </si>
  <si>
    <t>382/EMyO</t>
  </si>
  <si>
    <t>ORGANIZADOR REVISTERO PAPELERO (NEGRO)</t>
  </si>
  <si>
    <t>383/EMyO</t>
  </si>
  <si>
    <t>384/EMyO</t>
  </si>
  <si>
    <t>MINI ARCHIVERO  3 CAJONES</t>
  </si>
  <si>
    <t>385/EMyO</t>
  </si>
  <si>
    <t>CREDENZA CUBIERTA DE CRISTAL 60X 180</t>
  </si>
  <si>
    <t>386/EMyO</t>
  </si>
  <si>
    <t>387EMyO</t>
  </si>
  <si>
    <t>CREDENZA CUBIERTA DE CRISTAL 19 MM 60 X 120</t>
  </si>
  <si>
    <t>388/EMyO</t>
  </si>
  <si>
    <t>389/EMyO</t>
  </si>
  <si>
    <t>PERCHERO</t>
  </si>
  <si>
    <t>390/EMyO</t>
  </si>
  <si>
    <t>391/EMyO</t>
  </si>
  <si>
    <t>392/EMyO</t>
  </si>
  <si>
    <t>CESTO PARA BASURA CON TAPA</t>
  </si>
  <si>
    <t>393/EMyO</t>
  </si>
  <si>
    <t>396/EMyO</t>
  </si>
  <si>
    <t xml:space="preserve">ARCHIVERO DE MADERA 3 GAVETAS </t>
  </si>
  <si>
    <t>397/EMyO</t>
  </si>
  <si>
    <t>ESCRITORIO 120 X 80 1 CAJON 1 GAVETA</t>
  </si>
  <si>
    <t>398/EMyO</t>
  </si>
  <si>
    <t>CALENTON MOVIL 3 RADIANTES Y TANQUE</t>
  </si>
  <si>
    <t>399/EMyO</t>
  </si>
  <si>
    <t>400/EMyO</t>
  </si>
  <si>
    <t>401/EMyO</t>
  </si>
  <si>
    <t>402/EMyO</t>
  </si>
  <si>
    <t>403/EMyO</t>
  </si>
  <si>
    <t>404/EMyO</t>
  </si>
  <si>
    <t>ESCRITORIO CON EXTENSION 2 CAJONES 2 GAVETAS</t>
  </si>
  <si>
    <t>405/EMyO</t>
  </si>
  <si>
    <t>406/EMyO</t>
  </si>
  <si>
    <t>407/EMyO</t>
  </si>
  <si>
    <t>CALENTON ELECTRICO</t>
  </si>
  <si>
    <t>408/EMyO</t>
  </si>
  <si>
    <t>409/EMyO</t>
  </si>
  <si>
    <t>ESCRITORIO CON EXTENSION EN ESCUADRA 1 CAJON 1 GAVETA</t>
  </si>
  <si>
    <t>410/EMyO</t>
  </si>
  <si>
    <t>SILLA SECRETARIAL</t>
  </si>
  <si>
    <t>411/EMyO</t>
  </si>
  <si>
    <t>412/EMyO</t>
  </si>
  <si>
    <t>413/EMyO</t>
  </si>
  <si>
    <t>414/EMyO</t>
  </si>
  <si>
    <t>PORTA LLAVERO DE ALUMINIO CON 2 PUERTA DE VIDRIO</t>
  </si>
  <si>
    <t>415/EMyO</t>
  </si>
  <si>
    <t>416/EMyO</t>
  </si>
  <si>
    <t>MODULO DE MADERA PARA PC</t>
  </si>
  <si>
    <t>417/EMyO</t>
  </si>
  <si>
    <t>PARILLA A GAS 2 QUEMADORES</t>
  </si>
  <si>
    <t>418/EMyO</t>
  </si>
  <si>
    <t>419/EMyO</t>
  </si>
  <si>
    <t>ARCHIVERO METALICO 3 GAVETAS</t>
  </si>
  <si>
    <t>420/EMyO</t>
  </si>
  <si>
    <t xml:space="preserve">ARCHIVERO METALICO 3 GAVETAS </t>
  </si>
  <si>
    <t>421/EMyO</t>
  </si>
  <si>
    <t>422/EMyO</t>
  </si>
  <si>
    <t>423/EMyO</t>
  </si>
  <si>
    <t>TRIPIE DE ALUMINIO</t>
  </si>
  <si>
    <t>424/EMyO</t>
  </si>
  <si>
    <t>FUNDA PARA ESTADAL</t>
  </si>
  <si>
    <t>425/EMyO</t>
  </si>
  <si>
    <t xml:space="preserve">ODOMETRO DE RUEDA </t>
  </si>
  <si>
    <t>426/EMyO</t>
  </si>
  <si>
    <t xml:space="preserve">BINOCULARES 10 X 50 </t>
  </si>
  <si>
    <t>428/EMyO</t>
  </si>
  <si>
    <t>ARCHIVERO MEDIANO DE DOS GAVETAS</t>
  </si>
  <si>
    <t>429/EMyO</t>
  </si>
  <si>
    <t>ESCRITORIO 2 CAJONES 1 GAVETA</t>
  </si>
  <si>
    <t>430/EMyO</t>
  </si>
  <si>
    <t>ESCRITORIO INTEGRAL DE FÓRMICA</t>
  </si>
  <si>
    <t>431/EMyO</t>
  </si>
  <si>
    <t>MUEBLE DE FÓRMICA CON PUERTAS DE CRISTAL</t>
  </si>
  <si>
    <t>432/EMyO</t>
  </si>
  <si>
    <t>SILLA MOD. GENOVA</t>
  </si>
  <si>
    <t>433/EMyO</t>
  </si>
  <si>
    <t>434/EMyO</t>
  </si>
  <si>
    <t>435/EMyO</t>
  </si>
  <si>
    <t>436/EMyO</t>
  </si>
  <si>
    <t>437/EMyO</t>
  </si>
  <si>
    <t>438/EMyO</t>
  </si>
  <si>
    <t>TANQUE PARA GAS</t>
  </si>
  <si>
    <t>440/EMyO</t>
  </si>
  <si>
    <t>441/EMyO</t>
  </si>
  <si>
    <t>CAFETERA ELECTRICA 30 TAZAS</t>
  </si>
  <si>
    <t>442/EMyO</t>
  </si>
  <si>
    <t>ESCRITORIO INTEGRALDE 3 CAJONES Y UNA GAVETA</t>
  </si>
  <si>
    <t>443/EMyO</t>
  </si>
  <si>
    <t>PIZARRON DE CORCHO</t>
  </si>
  <si>
    <t>444/EMyO</t>
  </si>
  <si>
    <t>445/EMyO</t>
  </si>
  <si>
    <t>MINIARCHIVERO DE DOS CAJONES</t>
  </si>
  <si>
    <t>446/EMyO</t>
  </si>
  <si>
    <t>MINIARCHIVERO DE 5 CAJONES</t>
  </si>
  <si>
    <t>447/EMyO</t>
  </si>
  <si>
    <t>448/EMyO</t>
  </si>
  <si>
    <t>449/EMyO</t>
  </si>
  <si>
    <t>450/EMyO</t>
  </si>
  <si>
    <t xml:space="preserve">BANDERA </t>
  </si>
  <si>
    <t>451/EMyO</t>
  </si>
  <si>
    <t>VENTILADOR DE TECHO</t>
  </si>
  <si>
    <t>452/EMyO</t>
  </si>
  <si>
    <t>REFRIGERADOR DE 16 PIES</t>
  </si>
  <si>
    <t>453/EMyO</t>
  </si>
  <si>
    <t>455/EMyO</t>
  </si>
  <si>
    <t>456/EMyO</t>
  </si>
  <si>
    <t>VENTILADOR DE PEDESTAL</t>
  </si>
  <si>
    <t>457/EMyO</t>
  </si>
  <si>
    <t>458/EMyO</t>
  </si>
  <si>
    <t>MODULO DE TRABAJO PARA DOS PERSONAS</t>
  </si>
  <si>
    <t>459/EMyO</t>
  </si>
  <si>
    <t>460/EMyO</t>
  </si>
  <si>
    <t>461/EMyO</t>
  </si>
  <si>
    <t>462/EMyO</t>
  </si>
  <si>
    <t xml:space="preserve">CALENTÓN ELÉCTRICO MODELO 40-M-252 </t>
  </si>
  <si>
    <t>463/EMyO</t>
  </si>
  <si>
    <t>464/EMyO</t>
  </si>
  <si>
    <t xml:space="preserve"> SUMADORA CASIO </t>
  </si>
  <si>
    <t>466/EMyO</t>
  </si>
  <si>
    <t>467/EMyO</t>
  </si>
  <si>
    <t>468/EMyO</t>
  </si>
  <si>
    <t>469EMyO</t>
  </si>
  <si>
    <t>SILLA</t>
  </si>
  <si>
    <t>470/EMyO</t>
  </si>
  <si>
    <t>471/EMyO</t>
  </si>
  <si>
    <t>472/EMyO</t>
  </si>
  <si>
    <t>473/EMyO</t>
  </si>
  <si>
    <t xml:space="preserve">ESCRITORIO DE MADERA      </t>
  </si>
  <si>
    <t>474/EMyO</t>
  </si>
  <si>
    <t>475/EMyO</t>
  </si>
  <si>
    <t xml:space="preserve">SILLA </t>
  </si>
  <si>
    <t>476/EMyO</t>
  </si>
  <si>
    <t>Mueble de madera pequeño (Archivero 3 gavetas)</t>
  </si>
  <si>
    <t>477/EMyO</t>
  </si>
  <si>
    <t xml:space="preserve">MODULO DE TRABAJO </t>
  </si>
  <si>
    <t>478/EMyO</t>
  </si>
  <si>
    <t>CESTO DE PLASTICO PARA BASURA</t>
  </si>
  <si>
    <t>479/EMyO</t>
  </si>
  <si>
    <t xml:space="preserve">PIZARRON DE ALUMINIO </t>
  </si>
  <si>
    <t>480/EMyO</t>
  </si>
  <si>
    <t>CALENTON INFRARROJO FIJO 5 RADIANTES</t>
  </si>
  <si>
    <t>481/EMyO</t>
  </si>
  <si>
    <t>ARCHIVERO DE 3 GAVETAS MADERA</t>
  </si>
  <si>
    <t>482/EMyO</t>
  </si>
  <si>
    <t>483/EMyO</t>
  </si>
  <si>
    <t>CALENTON INFRARROJO</t>
  </si>
  <si>
    <t>484/EMyO</t>
  </si>
  <si>
    <t xml:space="preserve">SILLA MOD. GÉNOVA </t>
  </si>
  <si>
    <t>485/EMyO</t>
  </si>
  <si>
    <t>486/EMyO</t>
  </si>
  <si>
    <t>487/EMyO</t>
  </si>
  <si>
    <t>VENTILADOR MASTER CRAFT PEDESTAL</t>
  </si>
  <si>
    <t>488/EMyO</t>
  </si>
  <si>
    <t>489/EMyO</t>
  </si>
  <si>
    <t>SILLA EJECUTIVA PIEL</t>
  </si>
  <si>
    <t>490/EMyO</t>
  </si>
  <si>
    <t>MINIARCHIVERO DE MADERA  2 CAJONES</t>
  </si>
  <si>
    <t>491/EMyO</t>
  </si>
  <si>
    <t>492/EMyO</t>
  </si>
  <si>
    <t>494/EMyO</t>
  </si>
  <si>
    <t>495/EMyO</t>
  </si>
  <si>
    <t>CREDENZA CON 2 PUERTAS Y DOS CAJONES</t>
  </si>
  <si>
    <t>496/EMyO</t>
  </si>
  <si>
    <t>497/EMyO</t>
  </si>
  <si>
    <t>498/EMyO</t>
  </si>
  <si>
    <t>499/EMyO</t>
  </si>
  <si>
    <t>MUEBLE ARIZONA</t>
  </si>
  <si>
    <t>500/EMyO</t>
  </si>
  <si>
    <t>ESCRITORIO</t>
  </si>
  <si>
    <t>501/EMyO</t>
  </si>
  <si>
    <t xml:space="preserve">ESTACION TOTAL  </t>
  </si>
  <si>
    <t>502/EMyO</t>
  </si>
  <si>
    <t xml:space="preserve">CONJUNTO SECRETARIAL </t>
  </si>
  <si>
    <t>503/EMyO</t>
  </si>
  <si>
    <t>ARCHIVERO HORIZONTAL DE 2 GAVETAS</t>
  </si>
  <si>
    <t>504/EMyO</t>
  </si>
  <si>
    <t>506/EMyO</t>
  </si>
  <si>
    <t>507/EMyO</t>
  </si>
  <si>
    <t>508/EMyO</t>
  </si>
  <si>
    <t>509/EMyO</t>
  </si>
  <si>
    <t xml:space="preserve"> COPIADORA XEROX (SISTEMAS Y PROD. DEL NTE)</t>
  </si>
  <si>
    <t>510/EMyO</t>
  </si>
  <si>
    <t>511/EMyO</t>
  </si>
  <si>
    <t>PORTA GARRAFONES</t>
  </si>
  <si>
    <t>512/EMyO</t>
  </si>
  <si>
    <t>513/EMyO</t>
  </si>
  <si>
    <t>514/EMyO</t>
  </si>
  <si>
    <t>SILLAS</t>
  </si>
  <si>
    <t>515/EMyO</t>
  </si>
  <si>
    <t>516/EMyO</t>
  </si>
  <si>
    <t>517/EMyO</t>
  </si>
  <si>
    <t>518/EMyO</t>
  </si>
  <si>
    <t>520/EMyO</t>
  </si>
  <si>
    <t>ESCRITORIO SECRETARIAL 1 CAJON 4 GAVETAS</t>
  </si>
  <si>
    <t>521/EMyO</t>
  </si>
  <si>
    <t>522/EMyO</t>
  </si>
  <si>
    <t>CALENTON ESPAÑOLMOVIL DE 3 RADIANTES</t>
  </si>
  <si>
    <t>523/EMyO</t>
  </si>
  <si>
    <t xml:space="preserve">CALENTON EL SOL, TANQUE P/GAS , </t>
  </si>
  <si>
    <t>524/EMyO</t>
  </si>
  <si>
    <t>525/EMyO</t>
  </si>
  <si>
    <t>526/EMyO</t>
  </si>
  <si>
    <t>527/EMyO</t>
  </si>
  <si>
    <t>528/EMyO</t>
  </si>
  <si>
    <t>529/EMyO</t>
  </si>
  <si>
    <t>ARCHIVEROHORIZONTAL DE 2 GAVETAS</t>
  </si>
  <si>
    <t>530/EMyO</t>
  </si>
  <si>
    <t>531/EMyO</t>
  </si>
  <si>
    <t>532/EMyO</t>
  </si>
  <si>
    <t>ARCHIVERO HORIZONTAL DE 4 GAVETAS</t>
  </si>
  <si>
    <t>533/EMyO</t>
  </si>
  <si>
    <t>BANCO CAJERO</t>
  </si>
  <si>
    <t>535/EMyO</t>
  </si>
  <si>
    <t>SILLA SIN BRAZOS</t>
  </si>
  <si>
    <t>536/EMyO</t>
  </si>
  <si>
    <t>537/EMyO</t>
  </si>
  <si>
    <t>538/EMyO</t>
  </si>
  <si>
    <t>539/EMyO</t>
  </si>
  <si>
    <t>540/EMyO</t>
  </si>
  <si>
    <t>541/EMyO</t>
  </si>
  <si>
    <t>542/EMyO</t>
  </si>
  <si>
    <t>543/EMyO</t>
  </si>
  <si>
    <t>544/EMyO</t>
  </si>
  <si>
    <t xml:space="preserve"> SUMADORA CELICA</t>
  </si>
  <si>
    <t>545/EMyO</t>
  </si>
  <si>
    <t>546/EMyO</t>
  </si>
  <si>
    <t>ARCHIVERO DE MADERA 2 GAVETAS</t>
  </si>
  <si>
    <t>547/EMyO</t>
  </si>
  <si>
    <t>548/EMyO</t>
  </si>
  <si>
    <t xml:space="preserve">BATERIA DE TRES SILLAS </t>
  </si>
  <si>
    <t>549/EMyO</t>
  </si>
  <si>
    <t>550/EMyO</t>
  </si>
  <si>
    <t>551/EMyO</t>
  </si>
  <si>
    <t>CALENTON DE 3 RADIANTES</t>
  </si>
  <si>
    <t>552/EMyO</t>
  </si>
  <si>
    <t>MINI SPLIT 1 TONELADA</t>
  </si>
  <si>
    <t>553/EMyO</t>
  </si>
  <si>
    <t>SILLA SEMI-EJECUTIVA  RESPALDO DE MALLA</t>
  </si>
  <si>
    <t>554/EMyO</t>
  </si>
  <si>
    <t>CAJERO AUTOMATICO</t>
  </si>
  <si>
    <t>555/EMyO</t>
  </si>
  <si>
    <t>557/EMyO</t>
  </si>
  <si>
    <t>558/EMyO</t>
  </si>
  <si>
    <t>560/EMyO</t>
  </si>
  <si>
    <t>HORNO DE MICROONDAS</t>
  </si>
  <si>
    <t>562/EMyO</t>
  </si>
  <si>
    <t xml:space="preserve">SILLONES PRESIDENCIA </t>
  </si>
  <si>
    <t>563/EMyO</t>
  </si>
  <si>
    <t>564/EMyO</t>
  </si>
  <si>
    <t>MODULO EJECUTIVO CON LATERAL IMITACION MADERA</t>
  </si>
  <si>
    <t>565/EMyO</t>
  </si>
  <si>
    <t>566/EMyO</t>
  </si>
  <si>
    <t xml:space="preserve">CAJA FUERTE PARA USO SUCURSAL </t>
  </si>
  <si>
    <t>568/EMyO</t>
  </si>
  <si>
    <t>COMPRA DE 7 PANTALLAS PLANAS PARA USO INFORMATIVO</t>
  </si>
  <si>
    <t>569/EMyO</t>
  </si>
  <si>
    <t>PANTALLAS PLANAS PARA USO INFORMATIVO</t>
  </si>
  <si>
    <t>570/EMyO</t>
  </si>
  <si>
    <t>571/EMyO</t>
  </si>
  <si>
    <t>572/EMyO</t>
  </si>
  <si>
    <t>573/EMyO</t>
  </si>
  <si>
    <t>574/EMyO</t>
  </si>
  <si>
    <t>575/EMyO</t>
  </si>
  <si>
    <t>577/EMyO</t>
  </si>
  <si>
    <t>SILLA CABAZZO OH S10</t>
  </si>
  <si>
    <t>578/EMyO</t>
  </si>
  <si>
    <t>579/EMyO</t>
  </si>
  <si>
    <t>SILLON OHE-65</t>
  </si>
  <si>
    <t>581/EMyO</t>
  </si>
  <si>
    <t>IMPRESORA MULTIFUNCIONAL RICOH MOD SP4510SF 4 unidades</t>
  </si>
  <si>
    <t>582/EMyO</t>
  </si>
  <si>
    <t>583/EMyO</t>
  </si>
  <si>
    <t>584/EMyO</t>
  </si>
  <si>
    <t>585/EMyO</t>
  </si>
  <si>
    <t>BOILER CINSA DE PASO DE 5LTS</t>
  </si>
  <si>
    <t>586/EMyO</t>
  </si>
  <si>
    <t>587/EMyO</t>
  </si>
  <si>
    <t>ESTACION DE TRABAJO (ESCRITORIO)</t>
  </si>
  <si>
    <t>588/EMyO</t>
  </si>
  <si>
    <t>SILLA DE VISITA AZUL</t>
  </si>
  <si>
    <t>589/EMyO</t>
  </si>
  <si>
    <t>590/EMyO</t>
  </si>
  <si>
    <t>591/EMyO</t>
  </si>
  <si>
    <t>592/EMyO</t>
  </si>
  <si>
    <t>593/EMyO</t>
  </si>
  <si>
    <t>594/EMyO</t>
  </si>
  <si>
    <t>595/EMyO</t>
  </si>
  <si>
    <t>4 BATERIA DE SILLAS PARA 5 PERSONAS</t>
  </si>
  <si>
    <t>596/EMyO</t>
  </si>
  <si>
    <t>MODULO RECEPCION PRINCIPAL</t>
  </si>
  <si>
    <t>597/EMyO</t>
  </si>
  <si>
    <t>598/EMyO</t>
  </si>
  <si>
    <t>599/EMyO</t>
  </si>
  <si>
    <t>600/EMyO</t>
  </si>
  <si>
    <t>602/EMyO</t>
  </si>
  <si>
    <t>603/EMyO</t>
  </si>
  <si>
    <t>SILLA  A-115</t>
  </si>
  <si>
    <t>604/EMyO</t>
  </si>
  <si>
    <t>605/EMyO</t>
  </si>
  <si>
    <t>606/EMyO</t>
  </si>
  <si>
    <t>IMPRESORA SP 5300MCA RICOH</t>
  </si>
  <si>
    <t>607/EMyO</t>
  </si>
  <si>
    <t>608/EMyO</t>
  </si>
  <si>
    <t>609/EMyO</t>
  </si>
  <si>
    <t xml:space="preserve"> CALCULADORA SUMADORA CASIO DR-210TM PARA TRABAJO PESADO 12DIGITOS </t>
  </si>
  <si>
    <t>610/EMyO</t>
  </si>
  <si>
    <t>611/EMyO</t>
  </si>
  <si>
    <t>612/EMyO</t>
  </si>
  <si>
    <t>613/EMyO</t>
  </si>
  <si>
    <t>614/EMyO</t>
  </si>
  <si>
    <t>CALENTON SOLMATIC CON TANQUE DE GAS</t>
  </si>
  <si>
    <t>615/EMyO</t>
  </si>
  <si>
    <t xml:space="preserve"> SILLON EJECUTIVO OHE-405, DEPTO PRESIDENCIA </t>
  </si>
  <si>
    <t>616/EMyO</t>
  </si>
  <si>
    <t>IMPRESORA SAMSUNG</t>
  </si>
  <si>
    <t>617/EMyO</t>
  </si>
  <si>
    <t xml:space="preserve"> TANQUE ESTACIONARIO DE 300 LTS, REGULADOR P/GAS CHICO MCA INGUSA </t>
  </si>
  <si>
    <t>618/EMyO</t>
  </si>
  <si>
    <t>ESCRITORIO  MODULO ITALIA GRAFITO G 221</t>
  </si>
  <si>
    <t>619/EMyO</t>
  </si>
  <si>
    <t>CAJON PARA DINERO CAJA EXTERNA PRESIDENCIA</t>
  </si>
  <si>
    <t>620/EMyO</t>
  </si>
  <si>
    <t>SUMADORA CASIO DR 210TM</t>
  </si>
  <si>
    <t>621/EMyO</t>
  </si>
  <si>
    <t>SUMADORA CASIO</t>
  </si>
  <si>
    <t>622/EMyO</t>
  </si>
  <si>
    <t xml:space="preserve">ARCHIVERO 2 GAVETAS M 303, DIRECCION TECNICA </t>
  </si>
  <si>
    <t>623/EMyO</t>
  </si>
  <si>
    <t xml:space="preserve">CAJON DE DINERO QIAN , (MODULO DE RECAUDACION ) </t>
  </si>
  <si>
    <t>624/EMyO</t>
  </si>
  <si>
    <t xml:space="preserve"> ARCHIVERO METALICO 2 GAVETAS ( CAJA 6 RECAUDACION DE RENTAS) </t>
  </si>
  <si>
    <t>625/EMyO</t>
  </si>
  <si>
    <t xml:space="preserve">HORNO DE MICROONDAS DAEWOO,  ( D.T. ) </t>
  </si>
  <si>
    <t>626/EMyO</t>
  </si>
  <si>
    <t>CALCULADORA DR 120 TP</t>
  </si>
  <si>
    <t>627/EMyO</t>
  </si>
  <si>
    <t xml:space="preserve"> SILLA SECRETRIAL TRADICIONAL NEGRA </t>
  </si>
  <si>
    <t>628/EMyO</t>
  </si>
  <si>
    <t xml:space="preserve"> SILLA SECRETARIAL TRADICIONAL NEGRA </t>
  </si>
  <si>
    <t>629/EMyO</t>
  </si>
  <si>
    <t xml:space="preserve"> PROYECTOR EPSON X41 </t>
  </si>
  <si>
    <t>630/EMyO</t>
  </si>
  <si>
    <t xml:space="preserve"> SILLA SECRETARIAL TRADICIONAL NEGRA A 115 (FACTURACION PAOLA DELGADO) </t>
  </si>
  <si>
    <t>631/EMyO</t>
  </si>
  <si>
    <t>PANTALLA 60" LG</t>
  </si>
  <si>
    <t>632/EMyO</t>
  </si>
  <si>
    <t xml:space="preserve"> CONTADORA DE BILLETES CON DETECTOR MAGNE </t>
  </si>
  <si>
    <t>633/EMyO</t>
  </si>
  <si>
    <t xml:space="preserve"> HORNO DE MICROONDAS SAMSUNG DEPTO DE OPERACION </t>
  </si>
  <si>
    <t>634/EMyO</t>
  </si>
  <si>
    <t xml:space="preserve"> MINISPLIT, OFICINAS CONTADOR Y CONTABILIDAD </t>
  </si>
  <si>
    <t>635/EMyO</t>
  </si>
  <si>
    <t>MINISPLIT Y BASE</t>
  </si>
  <si>
    <t>636/EMyO</t>
  </si>
  <si>
    <t>SWITCH POE DE 250 MTS, GABINETE PARA USOS MULTIPLES, CAMARA TIPO BALA, FUENTE DE ALIMENTACION, PANEL</t>
  </si>
  <si>
    <t>637/EMyO</t>
  </si>
  <si>
    <t>638/EMyO</t>
  </si>
  <si>
    <t>639/EMyO</t>
  </si>
  <si>
    <t>640/EMyO</t>
  </si>
  <si>
    <t>641/EMyO</t>
  </si>
  <si>
    <t>642/EMyO</t>
  </si>
  <si>
    <t>643/EMyO</t>
  </si>
  <si>
    <t>644/EMyO</t>
  </si>
  <si>
    <t>645/EMyO</t>
  </si>
  <si>
    <t xml:space="preserve">SILLA SECRETARIAL TRADICIONAL NEGRA A115, FACTURACION </t>
  </si>
  <si>
    <t>646/EMyO</t>
  </si>
  <si>
    <t>647/EMyO</t>
  </si>
  <si>
    <t>648/EMyO</t>
  </si>
  <si>
    <t>TANQUE DE GAS 18 LTS</t>
  </si>
  <si>
    <t>649/EMyO</t>
  </si>
  <si>
    <t>650/EMyO</t>
  </si>
  <si>
    <t>651/EMyO</t>
  </si>
  <si>
    <t>652/EMyO</t>
  </si>
  <si>
    <t>653/EMyO</t>
  </si>
  <si>
    <t>654/EMyO</t>
  </si>
  <si>
    <t>655/EMyO</t>
  </si>
  <si>
    <t>656/EMyO</t>
  </si>
  <si>
    <t>657/EMyO</t>
  </si>
  <si>
    <t xml:space="preserve">CALENTON 3 RADIANTES HEAT WAVE </t>
  </si>
  <si>
    <t>658/EMyO</t>
  </si>
  <si>
    <t>CALENTON 3 RADIANTES HEAT WAVE</t>
  </si>
  <si>
    <t>659/EMyO</t>
  </si>
  <si>
    <t>660/EMyO</t>
  </si>
  <si>
    <t>661/EMyO</t>
  </si>
  <si>
    <t>662/EMyO</t>
  </si>
  <si>
    <t>663/EMyO</t>
  </si>
  <si>
    <t>664/EMyO</t>
  </si>
  <si>
    <t>665/EMyO</t>
  </si>
  <si>
    <t>666/EMyO</t>
  </si>
  <si>
    <t>BANCO CAJERO ECONOSILLAS OHS-10</t>
  </si>
  <si>
    <t>667/EMyO</t>
  </si>
  <si>
    <t>SILLON  EJECUTIVO GA-002A</t>
  </si>
  <si>
    <t>668/EMyO</t>
  </si>
  <si>
    <t>ARCHIVERO 3 GAVETAS COLOR OYAMEL</t>
  </si>
  <si>
    <t>669/EMyO</t>
  </si>
  <si>
    <t>SILLON ECONOSILLAS C/ DESCANSABRAZOS NEGRO/CROMO (SISTEMAS)</t>
  </si>
  <si>
    <t>671/EMyO</t>
  </si>
  <si>
    <t>TELEVISION 32" GUIA MOD. T622</t>
  </si>
  <si>
    <t>672/EMyO</t>
  </si>
  <si>
    <t>TRITURADOAR DE DOCTOS. ROYAL MOD. 1212X</t>
  </si>
  <si>
    <t>673/EMyO</t>
  </si>
  <si>
    <t>TRITURADORA DE DOCTOS. ROYAL MOD. 1212X</t>
  </si>
  <si>
    <t>674/EMyO</t>
  </si>
  <si>
    <t>675/EMyO</t>
  </si>
  <si>
    <t>676/EMyO</t>
  </si>
  <si>
    <t>677/EMyO</t>
  </si>
  <si>
    <t>678/EMyO</t>
  </si>
  <si>
    <t>SILLON EJECUTIVO MCA. ECOSILLAS MOD. ECOMALLA (PRESIDENCIA)</t>
  </si>
  <si>
    <t>679/EMyO</t>
  </si>
  <si>
    <t>SILLON EJECUTIVO MCA. ECOSILLAS MOD. ECOMALLA (TRANSPARENCIA)</t>
  </si>
  <si>
    <t>680/EMyO</t>
  </si>
  <si>
    <t>SILLON EJECUTIVO MCA. ECOSILLAS MOD. ECOMALLA (ALMA BARAY)</t>
  </si>
  <si>
    <t>681/EMyO</t>
  </si>
  <si>
    <t>682/EMyO</t>
  </si>
  <si>
    <t>ENMICADORA GBC MOD. HEATSEAL 65 SERIE PM1830505030</t>
  </si>
  <si>
    <t>683/EMyO</t>
  </si>
  <si>
    <t>SILLON EJECUTIVO MCA. ECOSILLAS MOD. ECOMALLA (ALVARO LOYA)</t>
  </si>
  <si>
    <t>684/EMyO</t>
  </si>
  <si>
    <t>SILLON EJECUTIVO MCA. ECOSILLAS MOD. ECOMALLA (MARCELA VILLAREAL)</t>
  </si>
  <si>
    <t>685/EMyO</t>
  </si>
  <si>
    <t>ARCHIVERO HORIZONTAL DE 2 GAVETAS COLOR CHOCOLATE</t>
  </si>
  <si>
    <t>686/EMyO</t>
  </si>
  <si>
    <t>MINISPLIT MCA AUX 2 TONELADAS AREA DE CAJAS</t>
  </si>
  <si>
    <t>687/EMyO</t>
  </si>
  <si>
    <t>MINISPLIT MCA AUX 1 TONELADA AREA DE MEDICION</t>
  </si>
  <si>
    <t>688EMyO</t>
  </si>
  <si>
    <t>ESCRITORIO SECRETARIAL EDES (CALL CENTER LUIS PORTILLO)</t>
  </si>
  <si>
    <t>689/EMyO</t>
  </si>
  <si>
    <t>SILLON EJECUTIVO MCA. ECOSILLAS MOD. ECOMALLA (CALL CENTER)</t>
  </si>
  <si>
    <t>690/EMyO</t>
  </si>
  <si>
    <t>SILLON EJECTUIVO MCA. ECOSILLAS MOD. ECOMALLA (CALL CENTER)</t>
  </si>
  <si>
    <t>691/EMyO</t>
  </si>
  <si>
    <t>SILLON EJECUTIVO MCA. ECOSILLAS MOD. ECOMALLA (CALL CENTER ANA LAURA)</t>
  </si>
  <si>
    <t>692/EMyO</t>
  </si>
  <si>
    <t>SILLON EJECUTIVO MCA. ECOSILLAS MOD. ECOMALLA (CALL CENTER ALAN EDUARDO)</t>
  </si>
  <si>
    <t>693/EMyO</t>
  </si>
  <si>
    <t>RACK, CHAROLA Y VENTILADORES PARA CALL CENTER</t>
  </si>
  <si>
    <t>694/EMyO</t>
  </si>
  <si>
    <t>SILLON EJECUTIVO MCA. ECOSILLAS MOD. ECOMALLA (CONTABILIDAD CANDI)</t>
  </si>
  <si>
    <t>695/EMyO</t>
  </si>
  <si>
    <t>ESCRITORIO SECRETARIAL EDES (CALL CENTER GERARDO MOLINAR)</t>
  </si>
  <si>
    <t>696/EMyO</t>
  </si>
  <si>
    <t>ESCRITORIO SECRETARIAL EDES (CALL CENTER ANA LAURA)</t>
  </si>
  <si>
    <t>697/EMyO</t>
  </si>
  <si>
    <t>ESCRITORIO SECRETARIAL EDES (CALL CENTER ALAN EDUARDO)</t>
  </si>
  <si>
    <t>698/EMyO</t>
  </si>
  <si>
    <t>2 SILLAS PARA VISITANTE GRUPO ALBAR LK-01 (PRESIDENCIA)</t>
  </si>
  <si>
    <t>699/EMyO</t>
  </si>
  <si>
    <t>ESCRITORIO SECRETARIAL JUNIOR L CHOCOLATE (CONTRATOS-MB)</t>
  </si>
  <si>
    <t>700/EMyO</t>
  </si>
  <si>
    <t>SILLON EJECUTIVO MCA- ECOSILLAS MOD. ECOMALLA (COMERC. G.M.)</t>
  </si>
  <si>
    <t>701/EMyO</t>
  </si>
  <si>
    <t>SILLON EJECUTIVO MCA. ECOSILLAS MOD. ECOMALLA (DT P.P.)</t>
  </si>
  <si>
    <t>702/EMyO</t>
  </si>
  <si>
    <t>SILLON EJECUTIVO MCA. ECOSILLAS MOD. ECOMALLA (CORTES M.C.)</t>
  </si>
  <si>
    <t>703/EMyO</t>
  </si>
  <si>
    <t>SILLON EJECUTIVO MCA. ECOSILLAS MOD. ECOMALLA (CONTABILIDAD M.E.C.)</t>
  </si>
  <si>
    <t>704/EMyO</t>
  </si>
  <si>
    <t>SILLA SECRETARIAL MCA. GRUPO ALBAR MOD. A115 (CONTABILIDAD N.L.R.)</t>
  </si>
  <si>
    <t>705/EMyO</t>
  </si>
  <si>
    <t>SILLA PARA VISITA MCA. GRUPO ALBAR MOD LK-01 (CALL CENTER A.E.J.)</t>
  </si>
  <si>
    <t>706/EMyO</t>
  </si>
  <si>
    <t>SILLA PARA VISITA MCA. GRUPO ALBAR MOD LK-01 (CALL CENTER E.S.C.)</t>
  </si>
  <si>
    <t>707/EMyO</t>
  </si>
  <si>
    <t>PANTALLA MCA. BENQ.  MOD. BENQ TOUCH 86" (SALA DE JUNTAS (M.A.A.C.)</t>
  </si>
  <si>
    <t>708/EMyO</t>
  </si>
  <si>
    <t>HORNO DE MICROONDAS DAEWOO 0.7 PIES (CALL CENTER A.L.Z.)</t>
  </si>
  <si>
    <t>710/EMyO</t>
  </si>
  <si>
    <t>MINISPLIT MARCA LENNOX 2 TONELADAS INVERTER (BODEGA ALMACEN-C.O.)</t>
  </si>
  <si>
    <t>711/EMyO</t>
  </si>
  <si>
    <t>712/EMyO</t>
  </si>
  <si>
    <t>ARCHIVER TRES GAVETAS ( CALL CENTER-ALZ)</t>
  </si>
  <si>
    <t>713/EMyO</t>
  </si>
  <si>
    <t>SILLON EJECUTIVO ECOSILLAS MOD. ECOMALLA (COMERCIALIZACION-GMM)</t>
  </si>
  <si>
    <t>714/EMyO</t>
  </si>
  <si>
    <t>BANCO CAJERO MCA. GRUPO ALBAR MOD. A-125 TELA NEGRA (TESOR-CAJAS-YGRL)</t>
  </si>
  <si>
    <t>715/EMyO</t>
  </si>
  <si>
    <t>2 SILLAS PARA VISITANTE GRUPO ALBAR LK-01 (COMERCIALIZACION-GMM)</t>
  </si>
  <si>
    <t>716/EMyO</t>
  </si>
  <si>
    <t>RACK PARA SITE MCA. INTELLINET MOD 560283 (SISTEMAS-SITE-RQP)</t>
  </si>
  <si>
    <t>717/EMyO</t>
  </si>
  <si>
    <t>SILLON EJECUTIVO ECOSILLAS MOD. ECOMALLA (OPERACION-J.G.E.)</t>
  </si>
  <si>
    <t>718/EMyO</t>
  </si>
  <si>
    <t>CALENTON 3 RAD. MOVIL EL SOL  C/TANQUE DE GAS (OFNA. LIC. DIAZ)</t>
  </si>
  <si>
    <t>719/EMyO</t>
  </si>
  <si>
    <t>CALENTON 3 RAD. MOVIL EL SOL  C/TANQUE DE GAS (SALA DE JUNTAS CHICA J.A.D.)</t>
  </si>
  <si>
    <t>720/EMyO</t>
  </si>
  <si>
    <t xml:space="preserve">MINISPILT </t>
  </si>
  <si>
    <t>721/EMyO</t>
  </si>
  <si>
    <t>722/EMyO</t>
  </si>
  <si>
    <t>VITRINA GUARDA BANDERA</t>
  </si>
  <si>
    <t>723/EMyO</t>
  </si>
  <si>
    <t>SILLA SECRETARIAL ECO CHAIR</t>
  </si>
  <si>
    <t>724/EMyO</t>
  </si>
  <si>
    <t>CONTADOR DE BILLETES</t>
  </si>
  <si>
    <t>725/EMyO</t>
  </si>
  <si>
    <t>MAQUINA CONTADORA Y SEPARADORA DE MONEDAS</t>
  </si>
  <si>
    <t>726/EMyO</t>
  </si>
  <si>
    <t>SILLA ECO CHAIR</t>
  </si>
  <si>
    <t>727/EMyO</t>
  </si>
  <si>
    <t>728/EMyO</t>
  </si>
  <si>
    <t>729/EMyO</t>
  </si>
  <si>
    <t>TOTAL</t>
  </si>
  <si>
    <t xml:space="preserve"> EQUIPO DE COMPUTO</t>
  </si>
  <si>
    <t>CLAVE DEL INVENTARIO</t>
  </si>
  <si>
    <t>Fuente de respaldo 1500</t>
  </si>
  <si>
    <t>003/EC</t>
  </si>
  <si>
    <t>Computadora core 2 duo 2gb ram  monitor AOC</t>
  </si>
  <si>
    <t>004/EC</t>
  </si>
  <si>
    <t xml:space="preserve">Computadora 3.0 ghz 80 dd  512 ram monitor 17 lcd </t>
  </si>
  <si>
    <t>006/EC</t>
  </si>
  <si>
    <t>Computadora 2.08 ghz 80 dd  512 ram monitor 15 lcd</t>
  </si>
  <si>
    <t>009/EC</t>
  </si>
  <si>
    <t>COMPUTADORA GENERICA</t>
  </si>
  <si>
    <t>012/EC</t>
  </si>
  <si>
    <t>Computadora 3.0 ghz 80 dd  512 ram</t>
  </si>
  <si>
    <t>013/EC</t>
  </si>
  <si>
    <t>Computadora 2.04 ghz 80 dd  256 ram monitor 15 lcd</t>
  </si>
  <si>
    <t>015/EC</t>
  </si>
  <si>
    <t xml:space="preserve">Computadora </t>
  </si>
  <si>
    <t>016/EC</t>
  </si>
  <si>
    <t>Computadora 3.06 ghz 120 dd  512 ram monitor 15 lcd</t>
  </si>
  <si>
    <t>018/EC</t>
  </si>
  <si>
    <t>Impresora  EPSON L355</t>
  </si>
  <si>
    <t>021/EC</t>
  </si>
  <si>
    <t>COMPUTADORA todo en 1</t>
  </si>
  <si>
    <t>023/EC</t>
  </si>
  <si>
    <t>024/EC</t>
  </si>
  <si>
    <t>Impresora hp 1320</t>
  </si>
  <si>
    <t>025/EC</t>
  </si>
  <si>
    <t>026/EC</t>
  </si>
  <si>
    <t>028/EC</t>
  </si>
  <si>
    <t>Impresora  p2035</t>
  </si>
  <si>
    <t>030/EC</t>
  </si>
  <si>
    <t>Computadora Core Duo 2</t>
  </si>
  <si>
    <t>031/EC</t>
  </si>
  <si>
    <t>032/EC</t>
  </si>
  <si>
    <t>Impresora Laserjet</t>
  </si>
  <si>
    <t>034/EC</t>
  </si>
  <si>
    <t>Impresora HP P1102W</t>
  </si>
  <si>
    <t>035/EC</t>
  </si>
  <si>
    <t>038/EC</t>
  </si>
  <si>
    <t>041/EC</t>
  </si>
  <si>
    <t>IPAD 32 GB</t>
  </si>
  <si>
    <t>COMPUTADORA</t>
  </si>
  <si>
    <t>045/EC</t>
  </si>
  <si>
    <t>LECTOR CODIGO DE BARRAS</t>
  </si>
  <si>
    <t>046/EC</t>
  </si>
  <si>
    <t>049/EC</t>
  </si>
  <si>
    <t>CAJON DE DINERO</t>
  </si>
  <si>
    <t>MULTIFUNCIONAL</t>
  </si>
  <si>
    <t>051/EC</t>
  </si>
  <si>
    <t>IMPRESORA P1102W</t>
  </si>
  <si>
    <t>053/EC</t>
  </si>
  <si>
    <t>054/EC</t>
  </si>
  <si>
    <t>056/EC</t>
  </si>
  <si>
    <t>057/EC</t>
  </si>
  <si>
    <t>058/EC</t>
  </si>
  <si>
    <t xml:space="preserve"> IMPRESORA EPSON </t>
  </si>
  <si>
    <t>059/EC</t>
  </si>
  <si>
    <t>Equipo de computo Servidor Dell Power Edge R320</t>
  </si>
  <si>
    <t>060/EC</t>
  </si>
  <si>
    <t>Impresora Xerox Workcenter WC7855-T</t>
  </si>
  <si>
    <t>061/EC</t>
  </si>
  <si>
    <t>Switch HP 2510 24-48 puertos 10/100/1000</t>
  </si>
  <si>
    <t>063/EC</t>
  </si>
  <si>
    <t>COMPUTADORA DE ESCRITORIO HP ALL IN ONE</t>
  </si>
  <si>
    <t>064/EC</t>
  </si>
  <si>
    <t xml:space="preserve">IMPRESORA EPSON L220 </t>
  </si>
  <si>
    <t>065/EC</t>
  </si>
  <si>
    <t>ESCANNER HP 3000 S2</t>
  </si>
  <si>
    <t>066/EC</t>
  </si>
  <si>
    <t>IMPRESORA EPSON L375</t>
  </si>
  <si>
    <t>067/EC</t>
  </si>
  <si>
    <t>ROUTER ALAMBRICO</t>
  </si>
  <si>
    <t>069EC</t>
  </si>
  <si>
    <t xml:space="preserve"> UNIDAD DE IMAGEN PARA IMPRESORA XEROX</t>
  </si>
  <si>
    <t>070/EC</t>
  </si>
  <si>
    <t>COMPUTADORA LAPTOP HP</t>
  </si>
  <si>
    <t>071/EC</t>
  </si>
  <si>
    <t>COMPUTADORA LAPTOP LENOVO</t>
  </si>
  <si>
    <t>072/EC</t>
  </si>
  <si>
    <t xml:space="preserve"> DISCO DURO EXTERNO 4 TB, </t>
  </si>
  <si>
    <t>073/EC</t>
  </si>
  <si>
    <t xml:space="preserve"> IMPRESORA MINIPRNTER TERMICA  USB BE58MM</t>
  </si>
  <si>
    <t>074/EC</t>
  </si>
  <si>
    <t xml:space="preserve"> COMPUTADORA DE ESCRITORIO HP</t>
  </si>
  <si>
    <t>075/EC</t>
  </si>
  <si>
    <t>IMPRESORA MULTIFUNCIONAL  MARCA EPSON L220</t>
  </si>
  <si>
    <t>076/EC</t>
  </si>
  <si>
    <t xml:space="preserve"> SCAJET ENTERPRISE FLOW</t>
  </si>
  <si>
    <t>078/EC</t>
  </si>
  <si>
    <t>LECTOR DE CODIGO DE BARRAS</t>
  </si>
  <si>
    <t>079/EC</t>
  </si>
  <si>
    <t>IMPRESORA TICKETS</t>
  </si>
  <si>
    <t>080/EC</t>
  </si>
  <si>
    <t xml:space="preserve"> COMPUTADORA DE ESCRITORIO COMPLETA P/ DIR TECNICA </t>
  </si>
  <si>
    <t>081/EC</t>
  </si>
  <si>
    <t>LECTOR DE CODIGO DE BARRAS (MOD RECAUDACION)</t>
  </si>
  <si>
    <t>082/EC</t>
  </si>
  <si>
    <t>IMPRESORA  EPSON (MOD RECAUDACION)</t>
  </si>
  <si>
    <t>083/EC</t>
  </si>
  <si>
    <t>COMPUTADORA HP TODO 1 (MOD RECAUDACION)</t>
  </si>
  <si>
    <t>085/EC</t>
  </si>
  <si>
    <t xml:space="preserve"> COMPUTADORA ARMADA, MONITOR, AOC 18.5",  MULTIFUNCIONAL EPSON L380 </t>
  </si>
  <si>
    <t>086/EC</t>
  </si>
  <si>
    <t xml:space="preserve"> CAJON DE DINERO EC LINE, DETECTOR DE BILLETES, MINIPRINTER EPSON </t>
  </si>
  <si>
    <t>087/EC</t>
  </si>
  <si>
    <t xml:space="preserve"> COMPUTADORA HP AIO DEPTO DE CAJAS </t>
  </si>
  <si>
    <t>088/EC</t>
  </si>
  <si>
    <t xml:space="preserve"> COMPUTADORA ALL IN ONE  DEPTO DE PRESIDENCIA </t>
  </si>
  <si>
    <t>092/EC</t>
  </si>
  <si>
    <t xml:space="preserve"> COMPUTADORA DE ESCRITORIO HD, REC. MATERIALESY D.T. </t>
  </si>
  <si>
    <t>093/EC</t>
  </si>
  <si>
    <t xml:space="preserve"> COMPUTADORA DE ESCRITORIO HD,  D.T. </t>
  </si>
  <si>
    <t>094/EC</t>
  </si>
  <si>
    <t xml:space="preserve">COMPUTADORA DE ESCRITORIO ACER CORE 17 16GB, DEPTO SISTEMAS </t>
  </si>
  <si>
    <t>095/EC</t>
  </si>
  <si>
    <t>MONIOTR ACER 21.5"</t>
  </si>
  <si>
    <t>096/EC</t>
  </si>
  <si>
    <t>097/EC</t>
  </si>
  <si>
    <t>MONITOR ACER  21.5"</t>
  </si>
  <si>
    <t>098/EC</t>
  </si>
  <si>
    <t xml:space="preserve"> COMPUTADORA DE ESCRITORIO HD, DEPTO OPERACION </t>
  </si>
  <si>
    <t>099/EC</t>
  </si>
  <si>
    <t>IMPRESORA HP INK TANK 315</t>
  </si>
  <si>
    <t xml:space="preserve"> COMPUTADORA ALL IN ONE HP , DEPARTAMENTO DE TESORERIA ( CAJAS) </t>
  </si>
  <si>
    <t>101/EC</t>
  </si>
  <si>
    <t>102/EC</t>
  </si>
  <si>
    <t>SCANNER HPSCANJET ENTERPRISE FLOW 5000</t>
  </si>
  <si>
    <t>103/EC</t>
  </si>
  <si>
    <t>LECTOR DE CODIGO DE BARRAS HONYEWELL MS9520</t>
  </si>
  <si>
    <t>104/EC</t>
  </si>
  <si>
    <t>105/EC</t>
  </si>
  <si>
    <t>MONITOR ACER VIEW 22"</t>
  </si>
  <si>
    <t>106/EC</t>
  </si>
  <si>
    <t>COMPUTADORA DE ESCRITORIO GENERICA</t>
  </si>
  <si>
    <t>107/EC</t>
  </si>
  <si>
    <t>IMPRESORA EPSON TM-U22OPD-653</t>
  </si>
  <si>
    <t>108/EC</t>
  </si>
  <si>
    <t>IMPRESORA LASER RICOH SP5300 DN</t>
  </si>
  <si>
    <t>109/EC</t>
  </si>
  <si>
    <t>IMPRESORA RICOH MP301SPF</t>
  </si>
  <si>
    <t>111/EC</t>
  </si>
  <si>
    <t>IMPRESORA DE TICKTES</t>
  </si>
  <si>
    <t>112/EC</t>
  </si>
  <si>
    <t>IMPRESORA LASER</t>
  </si>
  <si>
    <t>113/EC</t>
  </si>
  <si>
    <t>TABLET</t>
  </si>
  <si>
    <t>114/EC</t>
  </si>
  <si>
    <t>COMPUTADORA DE ESCRITORIO</t>
  </si>
  <si>
    <t>115/EC</t>
  </si>
  <si>
    <t>SCANER</t>
  </si>
  <si>
    <t>116/EC</t>
  </si>
  <si>
    <t>UPS NO BREAK CYBERPOWER PR3000LCDRT2U</t>
  </si>
  <si>
    <t>117/EC</t>
  </si>
  <si>
    <t>118/EC</t>
  </si>
  <si>
    <t>119/EC</t>
  </si>
  <si>
    <t>2 KIT DE BATERIAS PARA UPS</t>
  </si>
  <si>
    <t>120/EC</t>
  </si>
  <si>
    <t>MONITOR 23.6"</t>
  </si>
  <si>
    <t>121/EC</t>
  </si>
  <si>
    <t>122/EC</t>
  </si>
  <si>
    <t>123/EC</t>
  </si>
  <si>
    <t>124/EC</t>
  </si>
  <si>
    <t>LAPTOP DELL MODELO IG7SE_1716128T1060 SERIE JS2Q9S2</t>
  </si>
  <si>
    <t>125/EC</t>
  </si>
  <si>
    <t>126/EC</t>
  </si>
  <si>
    <t>127/EC</t>
  </si>
  <si>
    <t>COMPUTADORA DE ESCRITORIO HP ALL IN ONE 8CC84420PR</t>
  </si>
  <si>
    <t>128/EC</t>
  </si>
  <si>
    <t>COMPUTADORA DE ESCRITORIO HP ALL IN ONE 8CC844202T</t>
  </si>
  <si>
    <t>129/EC</t>
  </si>
  <si>
    <t>IMPRESORA MULTIFUNCIONAL</t>
  </si>
  <si>
    <t>130/EC</t>
  </si>
  <si>
    <t>SERVIDOR NAS MY CLOUD 40TB</t>
  </si>
  <si>
    <t>131/EC</t>
  </si>
  <si>
    <t>LAPTOP PROBOOK 455 GA  SERIE 5CG82958VM</t>
  </si>
  <si>
    <t>132/EC</t>
  </si>
  <si>
    <t>SERVIDOR DELL MOD. POWER E SERIE 1B5W2W2</t>
  </si>
  <si>
    <t>134/EC</t>
  </si>
  <si>
    <t>136/EC</t>
  </si>
  <si>
    <t>137/EC</t>
  </si>
  <si>
    <t>138/EC</t>
  </si>
  <si>
    <t>139/EC</t>
  </si>
  <si>
    <t>140/EC</t>
  </si>
  <si>
    <t>141/EC</t>
  </si>
  <si>
    <t>142/EC</t>
  </si>
  <si>
    <t>143/EC</t>
  </si>
  <si>
    <t>144/EC</t>
  </si>
  <si>
    <t>SCANNER</t>
  </si>
  <si>
    <t>145/EC</t>
  </si>
  <si>
    <t>146/EC</t>
  </si>
  <si>
    <t>SCANNER HP SCANJET PRO 3000 s3 SERIE: CN975B3041 (COMERC.-H.M.C.T.)</t>
  </si>
  <si>
    <t>148/EC</t>
  </si>
  <si>
    <t>SCANNER HP FLOW 5000S SERIE CN88PB609B (S.G.A.N.)</t>
  </si>
  <si>
    <t>149/EC</t>
  </si>
  <si>
    <t>SCANNER HP FLOW 5000S SERIE CN88PB609B (A.R.M.R.)</t>
  </si>
  <si>
    <t>150/EC</t>
  </si>
  <si>
    <t xml:space="preserve"> DELL DISCO DURO 1.2 TB SAS (PARA INSTALAR E SERVIDOR P/APÑLICACIONES </t>
  </si>
  <si>
    <t>151/EC</t>
  </si>
  <si>
    <t xml:space="preserve"> COMPUTADORA RAMADA CON PROCEDADOR CORE 15, MEMORIA RAM DE 8GB</t>
  </si>
  <si>
    <t>152/EC</t>
  </si>
  <si>
    <t xml:space="preserve"> MULTIFUNCIONAL HP LASERPRO227</t>
  </si>
  <si>
    <t>153/EC</t>
  </si>
  <si>
    <t xml:space="preserve"> MULTIFUNCIONAL HP M521DN</t>
  </si>
  <si>
    <t>154/EC</t>
  </si>
  <si>
    <t xml:space="preserve"> MULTIFUNCIONAL EPSON L6171, (CONTRATOS) </t>
  </si>
  <si>
    <t>155/EC</t>
  </si>
  <si>
    <t>156/EC</t>
  </si>
  <si>
    <t>157/EC</t>
  </si>
  <si>
    <t xml:space="preserve"> CPU PROCESADOR INTEL CORE, KIT TECLADO Y MOUSE ACTEK, MONITOR ACER </t>
  </si>
  <si>
    <t>158/EC</t>
  </si>
  <si>
    <t>CAJERO AUTOMATICO Y SOFTWARE PARA EL MISMO.</t>
  </si>
  <si>
    <t>159/EC</t>
  </si>
  <si>
    <t>160/EC</t>
  </si>
  <si>
    <t>161/EC</t>
  </si>
  <si>
    <t>ARTICULOS PARA  SEGURIDAD DE CAJERO AUTOMATICOS (CAMARAS DE SEGURIDAD, REGULADORES DE VOLTAJE, DISCOS DUROS, ANTENAS LITEBEAM)</t>
  </si>
  <si>
    <t>162/EC</t>
  </si>
  <si>
    <t>LAPTOP 15.6"</t>
  </si>
  <si>
    <t>163/EC</t>
  </si>
  <si>
    <t>164/EC</t>
  </si>
  <si>
    <t>1 FUENTE DE PODER PORVISION, 1 CAMARA DE VIDEO PCT221H, 1 FUENTE DE PODER NO BREAK APC BR1500</t>
  </si>
  <si>
    <t>165/EC</t>
  </si>
  <si>
    <t>COMPUTADORA PORTATIL</t>
  </si>
  <si>
    <t>166/EC</t>
  </si>
  <si>
    <t>167/EC</t>
  </si>
  <si>
    <t>IMPRESORA DE INYECCION DE TINTA</t>
  </si>
  <si>
    <t>168/EC</t>
  </si>
  <si>
    <t>169/EC</t>
  </si>
  <si>
    <t xml:space="preserve">5 DIADEMA PLANTRONICS CS540, </t>
  </si>
  <si>
    <t>170/EC</t>
  </si>
  <si>
    <t>COMPUTADORA  ESCRITORIO</t>
  </si>
  <si>
    <t>171/EC</t>
  </si>
  <si>
    <t xml:space="preserve">IMPRESORA LASER </t>
  </si>
  <si>
    <t>172/EC</t>
  </si>
  <si>
    <t>PLOTTER HP</t>
  </si>
  <si>
    <t>173/EC</t>
  </si>
  <si>
    <t>KIT DE TECLADO</t>
  </si>
  <si>
    <t>174/EC</t>
  </si>
  <si>
    <t>LAPTOP DELL INSPIRON 5000</t>
  </si>
  <si>
    <t>EQUIPO DE LABORATORIO</t>
  </si>
  <si>
    <t>001/LAB</t>
  </si>
  <si>
    <t>Frascos y Material de Vidrio</t>
  </si>
  <si>
    <t>002/LAB</t>
  </si>
  <si>
    <t>Gradillas de alambre para 40 tubos</t>
  </si>
  <si>
    <t>003/LAB</t>
  </si>
  <si>
    <t>Gradilla de alambre para 72 tubos</t>
  </si>
  <si>
    <t>004/LAB</t>
  </si>
  <si>
    <t>Gradillas de alambre para 48 tubos</t>
  </si>
  <si>
    <t>005/LAB</t>
  </si>
  <si>
    <t>Pipetas Serológicas</t>
  </si>
  <si>
    <t>006/LAB</t>
  </si>
  <si>
    <t>Tubos de Ensaye T/Rosca</t>
  </si>
  <si>
    <t>007/LAB</t>
  </si>
  <si>
    <t>Tubos de Ensaye S/Labio</t>
  </si>
  <si>
    <t>008/LAB</t>
  </si>
  <si>
    <t>Galones para Agua Destilada de 20 litros</t>
  </si>
  <si>
    <t>009/LAB</t>
  </si>
  <si>
    <t>Equipo de Osmosis Inversa</t>
  </si>
  <si>
    <t>010/LAB</t>
  </si>
  <si>
    <t>Conductronic, Medidor de pH</t>
  </si>
  <si>
    <t>011/LAB</t>
  </si>
  <si>
    <t>Microscopio Binocular</t>
  </si>
  <si>
    <t>012/LAB</t>
  </si>
  <si>
    <t>Baño Maria con Circulación de Bombeo</t>
  </si>
  <si>
    <t>013/LAB</t>
  </si>
  <si>
    <t>Cuenta Colonias con Lápiz Electrónico</t>
  </si>
  <si>
    <t>014/LAB</t>
  </si>
  <si>
    <t>Dispensador Repipet Jr. 10 ml</t>
  </si>
  <si>
    <t>015/LAB</t>
  </si>
  <si>
    <t>PIPETADOR MOTORIZADO  Aid Drummond</t>
  </si>
  <si>
    <t>016/LAB</t>
  </si>
  <si>
    <t xml:space="preserve"> PINZA PARA CONDEN. C/ASEURADOR 3 DEDOS REC. VINIL </t>
  </si>
  <si>
    <t>017/LAB</t>
  </si>
  <si>
    <t xml:space="preserve"> PINZA PARA CONDEN. C/ASEGURADOR 3 DEDOS COMPLEMENTO DE  F-14892 07/06/18</t>
  </si>
  <si>
    <t>018/LAB</t>
  </si>
  <si>
    <t>EQUIPO DE CALENTAMIENTO MULTIPLE 4PLAZAS</t>
  </si>
  <si>
    <t>019/LAB</t>
  </si>
  <si>
    <t>MEIDOR DE OXIGENO HANNA  HI9147-04</t>
  </si>
  <si>
    <t>020/LAB</t>
  </si>
  <si>
    <t>SONDA PARA OXIGENO DISUELTO</t>
  </si>
  <si>
    <t>021/LAB</t>
  </si>
  <si>
    <t>MEDIDOR DE OXIGENO PORTATIL</t>
  </si>
  <si>
    <t xml:space="preserve"> EQUIPO DE TRANSPORTE</t>
  </si>
  <si>
    <t>CLAVE DE INVENTARIO</t>
  </si>
  <si>
    <t>MARCA/MODELO</t>
  </si>
  <si>
    <t>9/ET</t>
  </si>
  <si>
    <t>CHRYSLER/2000</t>
  </si>
  <si>
    <t>15/ET</t>
  </si>
  <si>
    <t>FORD F-600/1994 Pipa</t>
  </si>
  <si>
    <t>23/ET</t>
  </si>
  <si>
    <t>VOLKSWAGEN/1997</t>
  </si>
  <si>
    <t>32/ET</t>
  </si>
  <si>
    <t>CHRYSLER/2001</t>
  </si>
  <si>
    <t>33/ET</t>
  </si>
  <si>
    <t>CHRYSLER JEEP/2001</t>
  </si>
  <si>
    <t>35/ET</t>
  </si>
  <si>
    <t>CHRYSLER/2002</t>
  </si>
  <si>
    <t>38/ET</t>
  </si>
  <si>
    <t>CHRYSLER/2003</t>
  </si>
  <si>
    <t>39/ET</t>
  </si>
  <si>
    <t>40/ET</t>
  </si>
  <si>
    <t>47/ET</t>
  </si>
  <si>
    <t>CHRYSLER/2004</t>
  </si>
  <si>
    <t>48/ET</t>
  </si>
  <si>
    <t>CHRYSLER/2005</t>
  </si>
  <si>
    <t>49/ET</t>
  </si>
  <si>
    <t>C-53/ET</t>
  </si>
  <si>
    <t>CHRYSLER/2007</t>
  </si>
  <si>
    <t>C-01/ET</t>
  </si>
  <si>
    <t>NISSAN/2006</t>
  </si>
  <si>
    <t>C-02/ET</t>
  </si>
  <si>
    <t>C-03/ET</t>
  </si>
  <si>
    <t>C-49/ET</t>
  </si>
  <si>
    <t>58/ET</t>
  </si>
  <si>
    <t>NISSAN/2008</t>
  </si>
  <si>
    <t>59/ET</t>
  </si>
  <si>
    <t>60/ET</t>
  </si>
  <si>
    <t>62/ET</t>
  </si>
  <si>
    <t>63/ET</t>
  </si>
  <si>
    <t>NISSAN/2010</t>
  </si>
  <si>
    <t>64/ET</t>
  </si>
  <si>
    <t>65/ET</t>
  </si>
  <si>
    <t>66/ET</t>
  </si>
  <si>
    <t>67/ET</t>
  </si>
  <si>
    <t>68/ET</t>
  </si>
  <si>
    <t>69/ET</t>
  </si>
  <si>
    <t>CHEVROLET/2010</t>
  </si>
  <si>
    <t>72/ET</t>
  </si>
  <si>
    <t>NISSAN/TIDA/2012</t>
  </si>
  <si>
    <t>73/ET</t>
  </si>
  <si>
    <t>TRACTOCAMION  FREIGHTLINER Dompe</t>
  </si>
  <si>
    <t>75/ET</t>
  </si>
  <si>
    <t>AVEO/2012</t>
  </si>
  <si>
    <t>76/ET</t>
  </si>
  <si>
    <t>FORD/2003</t>
  </si>
  <si>
    <t>78/ET</t>
  </si>
  <si>
    <t>DODGE 2002</t>
  </si>
  <si>
    <t>79/ET</t>
  </si>
  <si>
    <t>Ram 1500</t>
  </si>
  <si>
    <t>C343/ET</t>
  </si>
  <si>
    <t>PIPA</t>
  </si>
  <si>
    <t>M3/ET</t>
  </si>
  <si>
    <t>MOTOCICLETA ITALICA FT250</t>
  </si>
  <si>
    <t>M4/ET</t>
  </si>
  <si>
    <t>100/ET</t>
  </si>
  <si>
    <t>RAM 700 2018</t>
  </si>
  <si>
    <t>101/ET</t>
  </si>
  <si>
    <t>102/ET</t>
  </si>
  <si>
    <t>103/ET</t>
  </si>
  <si>
    <t>104/ET</t>
  </si>
  <si>
    <t>105/ET</t>
  </si>
  <si>
    <t>NISSAN 2020</t>
  </si>
  <si>
    <t>MAQUINARIA Y EQUIPO</t>
  </si>
  <si>
    <t>TIPO MAQ/VEH</t>
  </si>
  <si>
    <t>02/MAQ-EQ</t>
  </si>
  <si>
    <t>RETROEXCAVADORA 1</t>
  </si>
  <si>
    <t>03/MAQ-EQ</t>
  </si>
  <si>
    <t>RETROEXCAVADORA 2</t>
  </si>
  <si>
    <t>04/MAQ-EQ</t>
  </si>
  <si>
    <t>RETROEXCAVADORA 3</t>
  </si>
  <si>
    <t>05/MAQ-EQ</t>
  </si>
  <si>
    <t>TRACTOR JARDINERO</t>
  </si>
  <si>
    <t>06/MAQ-EQ</t>
  </si>
  <si>
    <t>REMOLQUE DOLLY</t>
  </si>
  <si>
    <t>07/MAQ-EQ</t>
  </si>
  <si>
    <t>REMOLQUE 3</t>
  </si>
  <si>
    <t>09/MAQ-EQ</t>
  </si>
  <si>
    <t>GENERADOR ABEJORRO</t>
  </si>
  <si>
    <t>10/MAQ-EQ</t>
  </si>
  <si>
    <t>CORTADORA DE METALES</t>
  </si>
  <si>
    <t>11/MAQ-EQ</t>
  </si>
  <si>
    <t>CORTADOR DE RAÍCES HIDRÁULICO</t>
  </si>
  <si>
    <t>12/MAQ-EQ</t>
  </si>
  <si>
    <t>CORTADORA DE CONCRETO</t>
  </si>
  <si>
    <t>13/MAQ-EQ</t>
  </si>
  <si>
    <t>TERMOFUSIONADORAS</t>
  </si>
  <si>
    <t>14/MAQ-EQ</t>
  </si>
  <si>
    <t>15/MAQ-EQ</t>
  </si>
  <si>
    <t>COMPRESORES II</t>
  </si>
  <si>
    <t>16/MAQ-EQ</t>
  </si>
  <si>
    <t>INYECTOR DE GRASA</t>
  </si>
  <si>
    <t>17/MAQ-EQ</t>
  </si>
  <si>
    <t>PLANTA DE LUZ</t>
  </si>
  <si>
    <t>18/MAQ-EQ</t>
  </si>
  <si>
    <t>MARTILLO HIDRULICO</t>
  </si>
  <si>
    <t>19/MAQ-EQ</t>
  </si>
  <si>
    <t>20/MAQ-EQ</t>
  </si>
  <si>
    <t>PLUMA HIDRAHULICA</t>
  </si>
  <si>
    <t>21/MAQ-EQ</t>
  </si>
  <si>
    <t xml:space="preserve">MASCARAS </t>
  </si>
  <si>
    <t>22/MAQ-EQ</t>
  </si>
  <si>
    <t>RETROEXCAVADORA IV 416E</t>
  </si>
  <si>
    <t>23/MAQ-EQ</t>
  </si>
  <si>
    <t>KIT DE OXICORTE  mangueras, tanque oxigeno y tanque gas 45 kg</t>
  </si>
  <si>
    <t>24/MAQ-EQ</t>
  </si>
  <si>
    <t>VAC-TOR</t>
  </si>
  <si>
    <t>26/MAQ-EQ</t>
  </si>
  <si>
    <t xml:space="preserve">MAQUINA PARA SOLDAR BOB CAT 250 </t>
  </si>
  <si>
    <t>27/MAQ-EQ</t>
  </si>
  <si>
    <t>EQUIPO VACTOR</t>
  </si>
  <si>
    <t>28/MAQ-EQ</t>
  </si>
  <si>
    <t xml:space="preserve"> MOTOBOMBA HONDA 5.5. HP AUTOSEBANTE DE 3*3</t>
  </si>
  <si>
    <t>29/MAQ-EQ</t>
  </si>
  <si>
    <t xml:space="preserve"> APISONADOR JAGUAR JOPER MOTOR 4.0 ROBIN </t>
  </si>
  <si>
    <t>30/MAQ-EQ</t>
  </si>
  <si>
    <t>COMPACTADORA, BAILARINA JAGUAR 4 TIEMPOS</t>
  </si>
  <si>
    <t>31/MAQ-EQ</t>
  </si>
  <si>
    <t>CAMION  FREIGHTLINER MOD. 1999 VACTOR</t>
  </si>
  <si>
    <t>32/MAQ-EQ</t>
  </si>
  <si>
    <t xml:space="preserve"> RETROEXCAVADORA JHON DEERE  NO. V</t>
  </si>
  <si>
    <t>33/MAQ-EQ</t>
  </si>
  <si>
    <t xml:space="preserve"> MARTILLO HIDRAULICO </t>
  </si>
  <si>
    <t>35/MAQ-EQ</t>
  </si>
  <si>
    <t xml:space="preserve"> REVOLVEDORA 1SACO DE CEMENTO CON REMOLQUE , MOTOR A GASOLINA HONDA </t>
  </si>
  <si>
    <t>36/MAQ-EQ</t>
  </si>
  <si>
    <t xml:space="preserve"> JUEGO DE MATRACAS Y CUBOS INTERCAMBIAB, COMPRESOR DE AIRE MOTOR, JUEGO DE 10 LLAVES </t>
  </si>
  <si>
    <t>37/MAQ-EQ</t>
  </si>
  <si>
    <t xml:space="preserve"> CORTADORA DE CONCRETO A GASOLINA </t>
  </si>
  <si>
    <t>38/MAQ-EQ</t>
  </si>
  <si>
    <t xml:space="preserve"> CILINDRO PARA GAS CLORO DE 68 KGS VACIO  (10)</t>
  </si>
  <si>
    <t>39/MAQ-EQ</t>
  </si>
  <si>
    <t xml:space="preserve"> FLECHAS ELECTRONICAS, POSTE INDICADOR DE ALINEAMIENTO Y CONO NARANJA </t>
  </si>
  <si>
    <t>40/MAQ-EQ</t>
  </si>
  <si>
    <t>GENERADOR DE ELECTRICIDAD</t>
  </si>
  <si>
    <t>DESBROZADORA</t>
  </si>
  <si>
    <t>42/MAQ-EQ</t>
  </si>
  <si>
    <t>MOTOBOMBA 3" MOTOR GASOLINA 6 HP MCA. URREA PARA PIPA C-322</t>
  </si>
  <si>
    <t>43/MAQ-EQ</t>
  </si>
  <si>
    <t>HIDROLAVADORA ALTA PRESION HYUNDAI HYP2500N SERIE LT190225A310 (PTAR E.L.R.)</t>
  </si>
  <si>
    <t>44/MAQ-EQ</t>
  </si>
  <si>
    <t xml:space="preserve"> MEDIDOR ULTRASONICO MC. TELEDYNE ISCO. (PTAR) </t>
  </si>
  <si>
    <t>45/MAQ-EQ</t>
  </si>
  <si>
    <t xml:space="preserve"> FACT. NO. A9490. POR LA COMPRA DE UNA RETROEXCAVADORA</t>
  </si>
  <si>
    <t>46/MAQ-EQ</t>
  </si>
  <si>
    <t xml:space="preserve"> MAQUINA DE SOLDAR , EQUIPO PARA TALLER DE SOLDADURA </t>
  </si>
  <si>
    <t>47/MAQ-EQ</t>
  </si>
  <si>
    <t>CAJA DE 7 MTS. CON EQUIPO HIDRAULICO Y RECORRIDO DE EJES</t>
  </si>
  <si>
    <t>48/MAQ-EQ</t>
  </si>
  <si>
    <t>ROLLO DE ETIQUETAS, SELLO DE PLATICOS, SELLO A COLOR</t>
  </si>
  <si>
    <t>49/MAQ-EQ</t>
  </si>
  <si>
    <t xml:space="preserve"> HIDROLAVADORA DE PRESION PORTATIL, KIT SET LAVADO RAPIDO Y SEGURO DE MINISPLITS, PORRON, </t>
  </si>
  <si>
    <t>50/MAQ-EQ</t>
  </si>
  <si>
    <t>MARTILLO HIDRAULICO</t>
  </si>
  <si>
    <t>HERRAMIENTA MENOR</t>
  </si>
  <si>
    <t>01/HM</t>
  </si>
  <si>
    <t>LLAVE</t>
  </si>
  <si>
    <t>02/HM</t>
  </si>
  <si>
    <t>03/HM</t>
  </si>
  <si>
    <t xml:space="preserve">LLAVE </t>
  </si>
  <si>
    <t>04/HM</t>
  </si>
  <si>
    <t>05/HM</t>
  </si>
  <si>
    <t>06/HM</t>
  </si>
  <si>
    <t>LLAVES MIXTA</t>
  </si>
  <si>
    <t>07/HM</t>
  </si>
  <si>
    <t>08/HM</t>
  </si>
  <si>
    <t>BARRA</t>
  </si>
  <si>
    <t>09/HM</t>
  </si>
  <si>
    <t>010/HM</t>
  </si>
  <si>
    <t>011/HM</t>
  </si>
  <si>
    <t>012/HM</t>
  </si>
  <si>
    <t>013/HM</t>
  </si>
  <si>
    <t>LLAVES ESPAÑOLAS</t>
  </si>
  <si>
    <t>014/HM</t>
  </si>
  <si>
    <t>PULIDORA P/FIERRO</t>
  </si>
  <si>
    <t>015/HM</t>
  </si>
  <si>
    <t>LLAVE ESPAÑOLA</t>
  </si>
  <si>
    <t>016/HM</t>
  </si>
  <si>
    <t>017/HM</t>
  </si>
  <si>
    <t>LLAVE MIXTA</t>
  </si>
  <si>
    <t>019/HM</t>
  </si>
  <si>
    <t>MÁQUINA MICROALAMBRE</t>
  </si>
  <si>
    <t>020/HM</t>
  </si>
  <si>
    <t>PULIDORA</t>
  </si>
  <si>
    <t>025/HM</t>
  </si>
  <si>
    <t>MESA DE TRABAJO</t>
  </si>
  <si>
    <t>026/HM</t>
  </si>
  <si>
    <t>027/HM</t>
  </si>
  <si>
    <t>ARCHIVERO LOCKER</t>
  </si>
  <si>
    <t>028/HM</t>
  </si>
  <si>
    <t>DIABLITOS</t>
  </si>
  <si>
    <t>029/HM</t>
  </si>
  <si>
    <t>CAJON DE HERRAMIETA</t>
  </si>
  <si>
    <t>030/HM</t>
  </si>
  <si>
    <t>031/HM</t>
  </si>
  <si>
    <t>032/HM</t>
  </si>
  <si>
    <t>033/HM</t>
  </si>
  <si>
    <t>ARCO PARA CEGUETA</t>
  </si>
  <si>
    <t>034/HM</t>
  </si>
  <si>
    <t>PINZAS</t>
  </si>
  <si>
    <t>035/HM</t>
  </si>
  <si>
    <t>ESCALERA DE ALUMINIO DE 20¨¨</t>
  </si>
  <si>
    <t>036/HM</t>
  </si>
  <si>
    <t xml:space="preserve">CORTATUBO DE COBRE </t>
  </si>
  <si>
    <t>037/HM</t>
  </si>
  <si>
    <t>038/HM</t>
  </si>
  <si>
    <t>039/HM</t>
  </si>
  <si>
    <t>040/HM</t>
  </si>
  <si>
    <t>041/HM</t>
  </si>
  <si>
    <t>MARRO</t>
  </si>
  <si>
    <t>042/HM</t>
  </si>
  <si>
    <t>LLAVE CRESEN</t>
  </si>
  <si>
    <t>043/HM</t>
  </si>
  <si>
    <t>044/HM</t>
  </si>
  <si>
    <t>045/HM</t>
  </si>
  <si>
    <t>046/HM</t>
  </si>
  <si>
    <t>047/HM</t>
  </si>
  <si>
    <t>048/HM</t>
  </si>
  <si>
    <t>MARTILLO</t>
  </si>
  <si>
    <t>049/HM</t>
  </si>
  <si>
    <t>050/HM</t>
  </si>
  <si>
    <t>MANERAL</t>
  </si>
  <si>
    <t>051/HM</t>
  </si>
  <si>
    <t>LLAVE URREA 7/16</t>
  </si>
  <si>
    <t>052/HM</t>
  </si>
  <si>
    <t>LLAVE URREA 13/16 A 7/16</t>
  </si>
  <si>
    <t>054/HM</t>
  </si>
  <si>
    <t>055/HM</t>
  </si>
  <si>
    <t>056/HM</t>
  </si>
  <si>
    <t>057/HM</t>
  </si>
  <si>
    <t>058/HM</t>
  </si>
  <si>
    <t>059/HM</t>
  </si>
  <si>
    <t>060/HM</t>
  </si>
  <si>
    <t>061/HM</t>
  </si>
  <si>
    <t>062/HM</t>
  </si>
  <si>
    <t>063/HM</t>
  </si>
  <si>
    <t>064/HM</t>
  </si>
  <si>
    <t>065/HM</t>
  </si>
  <si>
    <t>066/HM</t>
  </si>
  <si>
    <t>PINZA CRIMPADORA</t>
  </si>
  <si>
    <t>068/HM</t>
  </si>
  <si>
    <t>TANQUE DE GAS 4Kgs</t>
  </si>
  <si>
    <t>069/HM</t>
  </si>
  <si>
    <t>LLAVES</t>
  </si>
  <si>
    <t>070/HM</t>
  </si>
  <si>
    <t>071/HM</t>
  </si>
  <si>
    <t>072/HM</t>
  </si>
  <si>
    <t>073/HM</t>
  </si>
  <si>
    <t>074/HM</t>
  </si>
  <si>
    <t>075/HM</t>
  </si>
  <si>
    <t>076/HM</t>
  </si>
  <si>
    <t>077/HM</t>
  </si>
  <si>
    <t>CUCHARA</t>
  </si>
  <si>
    <t>078/HM</t>
  </si>
  <si>
    <t xml:space="preserve">LLAVES </t>
  </si>
  <si>
    <t>079/HM</t>
  </si>
  <si>
    <t>080/HM</t>
  </si>
  <si>
    <t>081/HM</t>
  </si>
  <si>
    <t>082/HM</t>
  </si>
  <si>
    <t>083/HM</t>
  </si>
  <si>
    <t>LLAVES 3/4</t>
  </si>
  <si>
    <t>084/HM</t>
  </si>
  <si>
    <t>MARRO 12 LBS</t>
  </si>
  <si>
    <t>085/HM</t>
  </si>
  <si>
    <t>FLEJADORA</t>
  </si>
  <si>
    <t>086/HM</t>
  </si>
  <si>
    <t>087/HM</t>
  </si>
  <si>
    <t>088/HM</t>
  </si>
  <si>
    <t>CINTA</t>
  </si>
  <si>
    <t>089/HM</t>
  </si>
  <si>
    <t>090/HM</t>
  </si>
  <si>
    <t>091/HM</t>
  </si>
  <si>
    <t>CORTA TUBO</t>
  </si>
  <si>
    <t>092/HM</t>
  </si>
  <si>
    <t>LLAVE STELSON DE 10¨¨</t>
  </si>
  <si>
    <t>093/HM</t>
  </si>
  <si>
    <t>094/HM</t>
  </si>
  <si>
    <t>LLAVE CRESSEN 10¨¨</t>
  </si>
  <si>
    <t>095/HM</t>
  </si>
  <si>
    <t>096/HM</t>
  </si>
  <si>
    <t>097/HM</t>
  </si>
  <si>
    <t>LLAVE STELSON DE 6"</t>
  </si>
  <si>
    <t>098/HM</t>
  </si>
  <si>
    <t>LLAVE CRESSEN DE 8¨¨</t>
  </si>
  <si>
    <t>099/HM</t>
  </si>
  <si>
    <t>100/HM</t>
  </si>
  <si>
    <t>LLAVE CRESSEN DE 6¨¨</t>
  </si>
  <si>
    <t>101/HM</t>
  </si>
  <si>
    <t>LLAVE STELSON DE 6¨¨</t>
  </si>
  <si>
    <t>102/HM</t>
  </si>
  <si>
    <t>103/HM</t>
  </si>
  <si>
    <t>104/HM</t>
  </si>
  <si>
    <t>CEGUETA C/MARCO</t>
  </si>
  <si>
    <t>105/HM</t>
  </si>
  <si>
    <t>PALA JARDINERA</t>
  </si>
  <si>
    <t>106/HM</t>
  </si>
  <si>
    <t>107/HM</t>
  </si>
  <si>
    <t>LLAVE CRESSEN DE 10¨¨</t>
  </si>
  <si>
    <t>108/HM</t>
  </si>
  <si>
    <t>LLAVE STELSON DE 8¨¨</t>
  </si>
  <si>
    <t>109/HM</t>
  </si>
  <si>
    <t>110/HM</t>
  </si>
  <si>
    <t xml:space="preserve">PINZAS PERRAS </t>
  </si>
  <si>
    <t>111/HM</t>
  </si>
  <si>
    <t>112/HM</t>
  </si>
  <si>
    <t>DESARMADOR</t>
  </si>
  <si>
    <t>113/HM</t>
  </si>
  <si>
    <t>114/HM</t>
  </si>
  <si>
    <t>DESARMADOR PALETA GRANDE</t>
  </si>
  <si>
    <t>115/HM</t>
  </si>
  <si>
    <t>LLAVE STEELSON DE 12¨¨</t>
  </si>
  <si>
    <t>116/HM</t>
  </si>
  <si>
    <t>117/HM</t>
  </si>
  <si>
    <t>118/HM</t>
  </si>
  <si>
    <t>119/HM</t>
  </si>
  <si>
    <t>120/HM</t>
  </si>
  <si>
    <t>LLAVE URREA</t>
  </si>
  <si>
    <t>121/HM</t>
  </si>
  <si>
    <t>CORTATUBO PARA ACERO</t>
  </si>
  <si>
    <t>122/HM</t>
  </si>
  <si>
    <t>LLAVE PARA TUBO 24"</t>
  </si>
  <si>
    <t>123/HM</t>
  </si>
  <si>
    <t>CORTATUBO DE COBRE MINI</t>
  </si>
  <si>
    <t>124/HM</t>
  </si>
  <si>
    <t>KIT DE TERMOFUSIÓN 110V</t>
  </si>
  <si>
    <t>125/HM</t>
  </si>
  <si>
    <t xml:space="preserve">CORTATUBO COBRE </t>
  </si>
  <si>
    <t>127/HM</t>
  </si>
  <si>
    <t>PELADOR DE CABLE ICC</t>
  </si>
  <si>
    <t>128/HM</t>
  </si>
  <si>
    <t>129/HM</t>
  </si>
  <si>
    <t xml:space="preserve">AMPERÍMETRO Y VOLTÍMETRO </t>
  </si>
  <si>
    <t>130/HM</t>
  </si>
  <si>
    <t>KIT DE HERRAMIENTAS DE 101 PZAS</t>
  </si>
  <si>
    <t>131/HM</t>
  </si>
  <si>
    <t>GATO HIDRULICO</t>
  </si>
  <si>
    <t>LLAVE DE CADENA 412mm</t>
  </si>
  <si>
    <t>134/HM</t>
  </si>
  <si>
    <t>135/HM</t>
  </si>
  <si>
    <t>ESMERILADORA PRETUL</t>
  </si>
  <si>
    <t>136/HM</t>
  </si>
  <si>
    <t>TALADRO TRUPPER</t>
  </si>
  <si>
    <t>137/HM</t>
  </si>
  <si>
    <t xml:space="preserve">SIERRA SABLE </t>
  </si>
  <si>
    <t>139/HM</t>
  </si>
  <si>
    <t>PULIDORA, SIERRA SABLE</t>
  </si>
  <si>
    <t>140/HM</t>
  </si>
  <si>
    <t>ESTUCHE DE HERRAMIENTA</t>
  </si>
  <si>
    <t>141/HM</t>
  </si>
  <si>
    <t xml:space="preserve">ESMERILADORA ANGULAR </t>
  </si>
  <si>
    <t>142/HM</t>
  </si>
  <si>
    <t>1 FLEJADORA PARA FLEJE DE ACERO</t>
  </si>
  <si>
    <t>145/HM</t>
  </si>
  <si>
    <t>PERTIGA DE 7.60MT FIBRA DE VIDRIO GEOSUR</t>
  </si>
  <si>
    <t>149/HM</t>
  </si>
  <si>
    <t>1 PINZA KLEIN 63060 CORTA CABLE KLEIN TOOLS, 1 CRIMPADORA MY293 PARA CALIBRE 8AWG A 250 MC BURNDY, 1 SACABOCADO TORN 1/2ª2  RIDGID, 1 JGO. AUTOCABLE 13MM C/EST 28 PZAS. URREA, 1 TERMOMETRO INFLARROJO DE DOBLE LASSER 12.1 MOD. IR5  KLEIN TOOLS</t>
  </si>
  <si>
    <t>151/HM</t>
  </si>
  <si>
    <t xml:space="preserve"> DESBROZDORA 45CC INDUSTRIAL INGCO</t>
  </si>
  <si>
    <t>152/HM</t>
  </si>
  <si>
    <t xml:space="preserve"> SIERRA SABLE, MARTILLO SDS MAX, RESG A JOSE GUZMAN </t>
  </si>
  <si>
    <t>153/HM</t>
  </si>
  <si>
    <t xml:space="preserve"> ROTOMARTILLO INALAMBRICO MCA. MAKITA</t>
  </si>
  <si>
    <t>154/HM</t>
  </si>
  <si>
    <t>LLAVE PARA TUBO 18"  MCA URREA STILSON, LLAVE PARA TUBO 12"  MCA URREA STILSON, LLAVE PARA TUBO 15"  MCA URREA CRECENT</t>
  </si>
  <si>
    <t>155/HM</t>
  </si>
  <si>
    <t>MAQUINA PARA SOLDAR MCA. INFRA MODL. TH 235/1360 COLOR AZUL JUEGO DE CABLES PORTAELECTRICOS N|2 6 MTS</t>
  </si>
  <si>
    <t>156/HM</t>
  </si>
  <si>
    <t>157/HM</t>
  </si>
  <si>
    <t xml:space="preserve"> MAKITA TALADRO 1/2 ", TURPER NIVEL ALUM, HECORT CINCEL ACERO, MAKITA ESMERILADORA ANGULAR </t>
  </si>
  <si>
    <t>158/HM</t>
  </si>
  <si>
    <t xml:space="preserve"> PERTIGA TELESCOPTICA, AMPERIMETRO Y VOLTIMETRO DE GANCHO  </t>
  </si>
  <si>
    <t>160/HM</t>
  </si>
  <si>
    <t xml:space="preserve"> TALADRO, SIERRA SABLE, ESTUCHES DE SEGUETAS, BROCASIERRA, ESTUCHE DE SEGUETAS </t>
  </si>
  <si>
    <t>161/HM</t>
  </si>
  <si>
    <t>CARGADOR DE BATERIA 150/5520/2 AMP. CON RUEDASSCHUMACHER</t>
  </si>
  <si>
    <t>162/HM</t>
  </si>
  <si>
    <t xml:space="preserve">CEPILLO PARA MARCAR CONCRETO KRAFT TOOL CC238  48", INCLUYE MANGO Y ADAPTADOR </t>
  </si>
  <si>
    <t>SIERRA SABLE</t>
  </si>
  <si>
    <t>164/HM</t>
  </si>
  <si>
    <t>165/HM</t>
  </si>
  <si>
    <t xml:space="preserve">RESPIRADOR </t>
  </si>
  <si>
    <t>166/HM</t>
  </si>
  <si>
    <t>ESMERILADORA INALAMBRICA</t>
  </si>
  <si>
    <t>168/HM</t>
  </si>
  <si>
    <t>169/HM</t>
  </si>
  <si>
    <t>LLAVE DE CADENA</t>
  </si>
  <si>
    <t>171/HM</t>
  </si>
  <si>
    <t>172/HM</t>
  </si>
  <si>
    <t>MULTIMETRO</t>
  </si>
  <si>
    <t>173/HM</t>
  </si>
  <si>
    <t>12 TABLERO PARA FORMAS 2'X10'</t>
  </si>
  <si>
    <t>174/HM</t>
  </si>
  <si>
    <t>175/HM</t>
  </si>
  <si>
    <t>4 TABLERO PARA FORMAS 2'X10'</t>
  </si>
  <si>
    <t>176/HM</t>
  </si>
  <si>
    <t>177/HM</t>
  </si>
  <si>
    <t>178/HM</t>
  </si>
  <si>
    <t>179/HM</t>
  </si>
  <si>
    <t>180/HM</t>
  </si>
  <si>
    <t>ESMERIL MAKITA GB601 (BODEGA ALMACEN, CELSO ORDOÑEZ A.)</t>
  </si>
  <si>
    <t>181/HM</t>
  </si>
  <si>
    <t>SACABOCADOS PARA METAL 13 PZAS. MILWAUKEE  (RM-E.O.P.L.)</t>
  </si>
  <si>
    <t>183/HM</t>
  </si>
  <si>
    <t>ROTOMARTILLO INALAMBRICO MILWAUKEE SERIE J77AD181900417 (OBRAS M.M.F.M.)</t>
  </si>
  <si>
    <t>184/HM</t>
  </si>
  <si>
    <t>ESCALERA 3.05 MTS</t>
  </si>
  <si>
    <t>185/HM</t>
  </si>
  <si>
    <t>ESCALERA  3 MTS</t>
  </si>
  <si>
    <t>186/HM</t>
  </si>
  <si>
    <t>187/HM</t>
  </si>
  <si>
    <t>JUEGO DE TALADROS 18 VOLTS</t>
  </si>
  <si>
    <t>INGENIERIA Y DIBUJO</t>
  </si>
  <si>
    <t>02/IyD</t>
  </si>
  <si>
    <t>TRIPIE</t>
  </si>
  <si>
    <t>04/IyD</t>
  </si>
  <si>
    <t>CAMARA DIGITAL</t>
  </si>
  <si>
    <t>05/IyD</t>
  </si>
  <si>
    <t>ESTADAL DE FIBRA DE VIDRIO</t>
  </si>
  <si>
    <t>06/IyD</t>
  </si>
  <si>
    <t xml:space="preserve">ESTADAL DE FIBRA DE VIDRIO DE 5 MTS </t>
  </si>
  <si>
    <t>07/IyD</t>
  </si>
  <si>
    <t>DETECTOR DE METALES FISHER M97</t>
  </si>
  <si>
    <t>08/IyD</t>
  </si>
  <si>
    <t>NIVEL OPTICO AUTOMATICO</t>
  </si>
  <si>
    <t>EQUIPO DE RADIO  COMUNICACIÓN</t>
  </si>
  <si>
    <t>001/ERC</t>
  </si>
  <si>
    <t>TELEFONO</t>
  </si>
  <si>
    <t>002/ERC</t>
  </si>
  <si>
    <t>003/ERC</t>
  </si>
  <si>
    <t>004/ERC</t>
  </si>
  <si>
    <t>005/ERC</t>
  </si>
  <si>
    <t>006/ERC</t>
  </si>
  <si>
    <t>007/ERC</t>
  </si>
  <si>
    <t>008/ERC</t>
  </si>
  <si>
    <t>009/ERC</t>
  </si>
  <si>
    <t>010/ERC</t>
  </si>
  <si>
    <t>011/ERC</t>
  </si>
  <si>
    <t>012/ERC</t>
  </si>
  <si>
    <t>016/ERC</t>
  </si>
  <si>
    <t>017/ERC</t>
  </si>
  <si>
    <t>018/ERC</t>
  </si>
  <si>
    <t>019/ERC</t>
  </si>
  <si>
    <t>020/ERC</t>
  </si>
  <si>
    <t>021/ERC</t>
  </si>
  <si>
    <t>022/ERC</t>
  </si>
  <si>
    <t>032/ERC</t>
  </si>
  <si>
    <t>034/ERC</t>
  </si>
  <si>
    <t xml:space="preserve">TELFONO </t>
  </si>
  <si>
    <t>035/ERC</t>
  </si>
  <si>
    <t>037/ERC</t>
  </si>
  <si>
    <t xml:space="preserve">TELEFONO </t>
  </si>
  <si>
    <t>038/ERC</t>
  </si>
  <si>
    <t>039/ERC</t>
  </si>
  <si>
    <t>040/ERC</t>
  </si>
  <si>
    <t xml:space="preserve"> TELEFONO PANASONIC </t>
  </si>
  <si>
    <t>041/ERC</t>
  </si>
  <si>
    <t>042/ERC</t>
  </si>
  <si>
    <t>RADIO PORTATIL</t>
  </si>
  <si>
    <t>048/ERC</t>
  </si>
  <si>
    <t>052/ERC</t>
  </si>
  <si>
    <t>REPETIDOR</t>
  </si>
  <si>
    <t>053/ERC</t>
  </si>
  <si>
    <t>ANTENA JUSTLER</t>
  </si>
  <si>
    <t>054/ERC</t>
  </si>
  <si>
    <t>FUENTE DE PODER</t>
  </si>
  <si>
    <t>055/ERC</t>
  </si>
  <si>
    <t>PARA RAYOS</t>
  </si>
  <si>
    <t>056/ERC</t>
  </si>
  <si>
    <t>057/ERC</t>
  </si>
  <si>
    <t>058/ERC</t>
  </si>
  <si>
    <t>RADIO</t>
  </si>
  <si>
    <t xml:space="preserve">  RADIO PORTATIL , BATERIA KENWOOD </t>
  </si>
  <si>
    <t>061/ERC</t>
  </si>
  <si>
    <t>062/ERC</t>
  </si>
  <si>
    <t>064/ERC</t>
  </si>
  <si>
    <t xml:space="preserve">TARJETA PARA ACTUALIZACION DE VERSION DE 8 A 16 TROVALESANALOGAS -  SERV GASTO DE TRASLADO, LINEAS ANALOGICAS, SERV TECNICO DE INST. </t>
  </si>
  <si>
    <t>065/ERC</t>
  </si>
  <si>
    <t>RADIO PORTATIL KENWOOD 16 CANALES</t>
  </si>
  <si>
    <t>068/ERC</t>
  </si>
  <si>
    <t>069/ERC</t>
  </si>
  <si>
    <t>070/ERC</t>
  </si>
  <si>
    <t>071/ERC</t>
  </si>
  <si>
    <t>072/ERC</t>
  </si>
  <si>
    <t>ANTENA PBE -MS-400POWER BEA HIGH</t>
  </si>
  <si>
    <t>073/ERC</t>
  </si>
  <si>
    <t>ANTENA FIN RM560 (Cerro)</t>
  </si>
  <si>
    <t>074/ERC</t>
  </si>
  <si>
    <t>TELEFONO PANASONIC</t>
  </si>
  <si>
    <t>075/ERC</t>
  </si>
  <si>
    <t>076/ERC</t>
  </si>
  <si>
    <t>TELEFONO MOTOROLA</t>
  </si>
  <si>
    <t>077/ERC</t>
  </si>
  <si>
    <t>MONTAJE DE CONMUTADOR CENTRL IP 6 LINES, GANIETE DE EXPANSION, TARJETA DE INTERFAZ, TARJ DE EXPANSION, SERVICIO GENERICO C</t>
  </si>
  <si>
    <t>094/ERC</t>
  </si>
  <si>
    <t xml:space="preserve"> TELEFONO MULTILINEA DIGINAL, CALBE HDMI, MULTICONTACTOS, CHAROLA PARA SOPORTAR EQUIPOS EN RACK </t>
  </si>
  <si>
    <t>095/ERC</t>
  </si>
  <si>
    <t>EQUIPO DE CONMUTADOR</t>
  </si>
  <si>
    <t>096/ERC</t>
  </si>
  <si>
    <t xml:space="preserve"> BOBINA DE CALBE PANDUIT, SWITCH ADMNISTRABLE 48 PTOS </t>
  </si>
  <si>
    <t>097/ERC</t>
  </si>
  <si>
    <t xml:space="preserve"> ANTENA POWER BWAM AIRMAX AC, PARA INSTALACION DE ENLACES PTAR</t>
  </si>
  <si>
    <t>098/ERC</t>
  </si>
  <si>
    <t>4 ANTENAS BACKHAUL MODELO AF-5 RADIO TRAMO DE TORRE, COPETE PARA TORRE</t>
  </si>
  <si>
    <t>099/ERC</t>
  </si>
  <si>
    <t>ANTENA BULLET B-DB-AC INSTALADA EN PTAR</t>
  </si>
  <si>
    <t>100/ERC</t>
  </si>
  <si>
    <t>DIADEMA PARA TELEFONISTA PLANTRONICS SPARE+M17 (CALLCENTER-AZ)</t>
  </si>
  <si>
    <t>101/ERC</t>
  </si>
  <si>
    <t>102/ERC</t>
  </si>
  <si>
    <t>DIADEMA PARA TELEFONISTA PLANTRONICS SPARE+M17 (CALLCENTER-AJ)</t>
  </si>
  <si>
    <t>103/ERC</t>
  </si>
  <si>
    <t>DIADEMA PARA TELEFONISTA PLANTRONICS SPARE +M17 (CALLCENTER-SC)</t>
  </si>
  <si>
    <t>104/ERC</t>
  </si>
  <si>
    <t>ANTENA GEN5 RP-5AC PARA FACTURACION ELECTRONICA Y XALDO</t>
  </si>
  <si>
    <t>106/ERC</t>
  </si>
  <si>
    <t>RADIO PORTATIL MCA, KEWOOD 16CH 5W SERIE: B9411749 (OPERACIÓN-JHP)</t>
  </si>
  <si>
    <t>107/ERC</t>
  </si>
  <si>
    <t>PARARAYO DIPOLO TG-TDPC PARA TORRE DE COMUNICACIONES (SISTEMAS-R.Q.P.)</t>
  </si>
  <si>
    <t>109/ERC</t>
  </si>
  <si>
    <t>RADIO PORTATIL KENWOOD 16CH. 5W</t>
  </si>
  <si>
    <t>110/ERC</t>
  </si>
  <si>
    <t>GABINETE DE PISO ESTANDAR, SWITCH ADMINISTRABLE</t>
  </si>
  <si>
    <t>111/ERC</t>
  </si>
  <si>
    <t>CELULARES BLACKVIEW BV5500</t>
  </si>
  <si>
    <t>112/ERC</t>
  </si>
  <si>
    <t>EQUIPO DE ENERGIA ELECTRICA</t>
  </si>
  <si>
    <t>001/EE</t>
  </si>
  <si>
    <t>GENERADOR DE ELECTRICIDAD 2013 NUEVO, CAP150 KW/188 KVA 60 HZ V. TRIFASICO, SILENCIOSO, ENCENDIDO ELECTRONICO, MOTOR JOHN DEERE 6 CIL. DIESEL C/TURBO, MONTADO SOBRE REMOLQUE 2 EJES Y TIRON, LTS. 22/75 D15</t>
  </si>
  <si>
    <t>002/EE</t>
  </si>
  <si>
    <t>TRANSFORMADOR ELECTRICO</t>
  </si>
  <si>
    <t>003/EE</t>
  </si>
  <si>
    <t>004/EE</t>
  </si>
  <si>
    <t xml:space="preserve">GENERADOR ELECTRICO </t>
  </si>
  <si>
    <t>OTROS SERVICIOS</t>
  </si>
  <si>
    <t>002/OS</t>
  </si>
  <si>
    <t>CALENTON A DIESEL</t>
  </si>
  <si>
    <t>003/SO</t>
  </si>
  <si>
    <t>GEOFONO</t>
  </si>
  <si>
    <t>EQUIPO DE DEFENSA Y SEGURIDAD</t>
  </si>
  <si>
    <t>001/EDS</t>
  </si>
  <si>
    <t>EXTINTORES DE 4.5 KGS</t>
  </si>
  <si>
    <t>002/EDS</t>
  </si>
  <si>
    <t>EXTINTORES DE 9 KGS</t>
  </si>
  <si>
    <t>003/EDS</t>
  </si>
  <si>
    <t xml:space="preserve">PAQUETE DE MONITOREO POR CAMARAS DE CCTV 40 CANALES INCLUYE 3 DS DVR 18 CANALES  40 DS CAMARA BALA TURBOHD </t>
  </si>
  <si>
    <t>004/EDS</t>
  </si>
  <si>
    <t>KIT DE MONITOREO</t>
  </si>
  <si>
    <t>005/EDS</t>
  </si>
  <si>
    <t>PAQUETE MONITOREO FACT. 631</t>
  </si>
  <si>
    <t>006/EDS</t>
  </si>
  <si>
    <t>DRONE DJI SPARK</t>
  </si>
  <si>
    <t>007/EDS</t>
  </si>
  <si>
    <t>CAMARA BULLET 2.8MM</t>
  </si>
  <si>
    <t>OTROS MOBILIARIOS Y EQUIPOS DE ADMINISTRACION</t>
  </si>
  <si>
    <t>001/OMYEA</t>
  </si>
  <si>
    <t>CAMARA BALA IP 2 MEGAPIXELES</t>
  </si>
  <si>
    <t>002/OMYEA</t>
  </si>
  <si>
    <t>DISCO DURO DE 6 TERAS</t>
  </si>
  <si>
    <t>003/OMYEA</t>
  </si>
  <si>
    <t>DVR 4 MEGAPIXELES</t>
  </si>
  <si>
    <t>004/OMYEA</t>
  </si>
  <si>
    <t>SWITCH POE TPLINK</t>
  </si>
  <si>
    <t>005/OMYEA</t>
  </si>
  <si>
    <t>CALENTON SOLMATIC BLANCO</t>
  </si>
  <si>
    <t>006/OMYEA</t>
  </si>
  <si>
    <t>007/OMYEA</t>
  </si>
  <si>
    <t>008/OMYEA</t>
  </si>
  <si>
    <t>009/OMYEA</t>
  </si>
  <si>
    <t>TANQUE DE GAS</t>
  </si>
  <si>
    <t>010/OMYEA</t>
  </si>
  <si>
    <t>011/OMYEA</t>
  </si>
  <si>
    <t>012/OMYEA</t>
  </si>
  <si>
    <t>013/OMYEA</t>
  </si>
  <si>
    <t>SISTEMAS DE AIRE ACONDICIONADO, CALEFACCION Y DE REFRIGERACION</t>
  </si>
  <si>
    <t>001/SAACR</t>
  </si>
  <si>
    <t>MINISPLIT INVERTER 1 TONELADA</t>
  </si>
  <si>
    <t>002/SAACR</t>
  </si>
  <si>
    <t>MINISPLIT INVERTER 2 TONELADA</t>
  </si>
  <si>
    <t>CONCENTRADO</t>
  </si>
  <si>
    <t>CONCEPTO</t>
  </si>
  <si>
    <t>COSTO</t>
  </si>
  <si>
    <t>EQUIPO DE COMPUTO</t>
  </si>
  <si>
    <t>EQUIPO DE TRANSPORTE</t>
  </si>
  <si>
    <t xml:space="preserve">EQUIPO DE RADIO DE COMUNICACIÓN </t>
  </si>
  <si>
    <t>51/MAQ-EQ</t>
  </si>
  <si>
    <t>EQUIPO DE LOCALIZACION DE FUGAS GEOFONO</t>
  </si>
  <si>
    <t>730/EMyO</t>
  </si>
  <si>
    <t>731/EMyO</t>
  </si>
  <si>
    <t>732/EMyO</t>
  </si>
  <si>
    <t>733/EMyO</t>
  </si>
  <si>
    <t>734/EMyO</t>
  </si>
  <si>
    <t>SILLA DE VISITA OHV-54</t>
  </si>
  <si>
    <t>735/EMyO</t>
  </si>
  <si>
    <t>736/EMyO</t>
  </si>
  <si>
    <t>738/EMyO</t>
  </si>
  <si>
    <t>739/EMyO</t>
  </si>
  <si>
    <t>740/EMyO</t>
  </si>
  <si>
    <t>741/EMyO</t>
  </si>
  <si>
    <t>ESCRITORIO EN L</t>
  </si>
  <si>
    <t>742/EMyO</t>
  </si>
  <si>
    <t>743/EMyO</t>
  </si>
  <si>
    <t>SILLON EJECUTIVO</t>
  </si>
  <si>
    <t>744/EMyO</t>
  </si>
  <si>
    <t xml:space="preserve">KIT DE EQUIPO DE VIDEO CONFERENCIA Y 1 MICROFONO DE EXPANSION </t>
  </si>
  <si>
    <t>176/EC</t>
  </si>
  <si>
    <t>177/EC</t>
  </si>
  <si>
    <t>178/EC</t>
  </si>
  <si>
    <t>179/EC</t>
  </si>
  <si>
    <t>COMPUTADORA PORTATIL LAPTOP</t>
  </si>
  <si>
    <t>175/EC</t>
  </si>
  <si>
    <t>180/EC</t>
  </si>
  <si>
    <t xml:space="preserve"> COMPUTADORA DE ESCRITORIO ALL IN ONE PAVILION</t>
  </si>
  <si>
    <t xml:space="preserve">COMPUTADORA PROCESADOR INTEL CORE, KIT TECLADO Y MOUSE, MONITOR ACER </t>
  </si>
  <si>
    <t>106/ET</t>
  </si>
  <si>
    <t>RAM 700 2021</t>
  </si>
  <si>
    <t>107/ET</t>
  </si>
  <si>
    <t>108/ET</t>
  </si>
  <si>
    <t>109/ET</t>
  </si>
  <si>
    <t>52/MAQ-EQ</t>
  </si>
  <si>
    <t>CORTADORA DE CONCRETO 13 HP 4 TIEMPOS</t>
  </si>
  <si>
    <t>188/HM</t>
  </si>
  <si>
    <t>189/HM</t>
  </si>
  <si>
    <t>PERTIGA TELESCOPICA 30 PIES</t>
  </si>
  <si>
    <t xml:space="preserve"> ESCALERA ALUMINIO TIPO IA MULTIPROPOSITO 22 " </t>
  </si>
  <si>
    <t xml:space="preserve">LOTE DE HERRAMIENTA MENOR </t>
  </si>
  <si>
    <t>ROTOMARTILLO MAKITA HR2470</t>
  </si>
  <si>
    <t>113/ERC</t>
  </si>
  <si>
    <t>ANTENA UBIQUITI</t>
  </si>
  <si>
    <t xml:space="preserve">EQ. MINISPLIT, ORDEN DE COMPRA, PTAR </t>
  </si>
  <si>
    <t>EQ. MINISPLIT 1 TON SITE</t>
  </si>
  <si>
    <t xml:space="preserve">SILLON EJECUTIVO RIMINI </t>
  </si>
  <si>
    <t xml:space="preserve">RACK LINKED PRO EI-QR-3237 DE 4 POSTES, SERVIDOR </t>
  </si>
  <si>
    <t xml:space="preserve">SILLA VELKY </t>
  </si>
  <si>
    <t xml:space="preserve">SILLA VELKY DEPTO OPERACION </t>
  </si>
  <si>
    <t xml:space="preserve">SILLA SECRETARIAL A 115, DEPTO DE PRESUP Y TESORERIA </t>
  </si>
  <si>
    <t xml:space="preserve">TELEFONOS INALAMBRICOS AUX. DIRECC. ADMIVA, REC. MAT. COMPRAS </t>
  </si>
  <si>
    <t xml:space="preserve">TELEFONOS INALAMBRICOS REC. MAT. </t>
  </si>
  <si>
    <t>SOPORTE PARA PANTALLA 32´´ MARCA VIVO MODELO STAND V001V (PRESIDENCIA-MAA)</t>
  </si>
  <si>
    <t xml:space="preserve"> </t>
  </si>
  <si>
    <t>118/ET</t>
  </si>
  <si>
    <t>119/ET</t>
  </si>
  <si>
    <t>120/ET</t>
  </si>
  <si>
    <t>121/ET</t>
  </si>
  <si>
    <t>181/EC</t>
  </si>
  <si>
    <t>182/EC</t>
  </si>
  <si>
    <t>183/EC</t>
  </si>
  <si>
    <t>184/EC</t>
  </si>
  <si>
    <t>185/EC</t>
  </si>
  <si>
    <t>186/EC</t>
  </si>
  <si>
    <t>187/EC</t>
  </si>
  <si>
    <t>188/EC</t>
  </si>
  <si>
    <t>189/EC</t>
  </si>
  <si>
    <t>190/EC</t>
  </si>
  <si>
    <t>191/EC</t>
  </si>
  <si>
    <t>192/EC</t>
  </si>
  <si>
    <t>193/EC</t>
  </si>
  <si>
    <t>194/EC</t>
  </si>
  <si>
    <t>195/EC</t>
  </si>
  <si>
    <t>196/EC</t>
  </si>
  <si>
    <t>197/EC</t>
  </si>
  <si>
    <t>198/EC</t>
  </si>
  <si>
    <t>199/EC</t>
  </si>
  <si>
    <t>200/EC</t>
  </si>
  <si>
    <t>201/EC</t>
  </si>
  <si>
    <t>202/EC</t>
  </si>
  <si>
    <t>203/EC</t>
  </si>
  <si>
    <t>204/EC</t>
  </si>
  <si>
    <t>IMPRESORA</t>
  </si>
  <si>
    <t>MONITOR</t>
  </si>
  <si>
    <t>PROYECTO CONTROL BASICO Y TELEMETRIA</t>
  </si>
  <si>
    <t>53/MAQ-EQ</t>
  </si>
  <si>
    <t>54/MAQ-EQ</t>
  </si>
  <si>
    <t>55/MAQ-EQ</t>
  </si>
  <si>
    <t>56/MAQ-EQ</t>
  </si>
  <si>
    <t>PIPA KENWORTH T300 20,000 LITROS</t>
  </si>
  <si>
    <t>MOTOBOMBA DE 3" PARA PIPA 53/MAQ</t>
  </si>
  <si>
    <t>MOTOBOMBA DE 3" PARA PIPA 322</t>
  </si>
  <si>
    <t>IMPRESORA HP NEVERSTOP</t>
  </si>
  <si>
    <t xml:space="preserve">COMPUTADORA DELL </t>
  </si>
  <si>
    <t>SERVIDOR DELL POWEREDGE R740</t>
  </si>
  <si>
    <t xml:space="preserve">COMPACTADORA  </t>
  </si>
  <si>
    <t>MOBILIARIO Y EQUIPO EDUCACIONAL Y RECREATIVO</t>
  </si>
  <si>
    <t>CAMARA FOTOGRAFICA Y DE VIDEO</t>
  </si>
  <si>
    <t>BIENES MUEBLES AL 31 DE DICIEMBRE DEL 2021</t>
  </si>
  <si>
    <t>LIC. MIGUEL ÁNGEL LÓPEZ GRANADOS                                LIC. CÉSAR AUGUSTO MARTÍNEZ LÓPEZ</t>
  </si>
  <si>
    <t>DIRECTOR EJECUTIVO                             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</si>
</sst>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 applyAlignment="1">
      <alignment wrapText="1"/>
    </xf>
    <xf numFmtId="164" fontId="6" fillId="2" borderId="9" xfId="0" applyNumberFormat="1" applyFont="1" applyFill="1" applyBorder="1" applyAlignment="1">
      <alignment wrapText="1"/>
    </xf>
    <xf numFmtId="164" fontId="3" fillId="2" borderId="9" xfId="0" applyNumberFormat="1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164" fontId="6" fillId="2" borderId="9" xfId="0" applyNumberFormat="1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6" fillId="2" borderId="9" xfId="0" quotePrefix="1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49" fontId="6" fillId="2" borderId="9" xfId="0" applyNumberFormat="1" applyFont="1" applyFill="1" applyBorder="1" applyAlignment="1">
      <alignment horizontal="left" wrapText="1"/>
    </xf>
    <xf numFmtId="49" fontId="3" fillId="2" borderId="9" xfId="0" applyNumberFormat="1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6" fillId="2" borderId="12" xfId="0" applyFont="1" applyFill="1" applyBorder="1" applyAlignment="1">
      <alignment horizontal="left" wrapText="1"/>
    </xf>
    <xf numFmtId="49" fontId="7" fillId="2" borderId="12" xfId="0" applyNumberFormat="1" applyFont="1" applyFill="1" applyBorder="1" applyAlignment="1">
      <alignment horizontal="left" vertical="top" wrapText="1"/>
    </xf>
    <xf numFmtId="44" fontId="3" fillId="2" borderId="10" xfId="2" applyFont="1" applyFill="1" applyBorder="1" applyAlignment="1">
      <alignment horizontal="center"/>
    </xf>
    <xf numFmtId="165" fontId="6" fillId="2" borderId="8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3" fillId="2" borderId="12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wrapText="1"/>
    </xf>
    <xf numFmtId="44" fontId="3" fillId="0" borderId="0" xfId="2" applyFont="1"/>
    <xf numFmtId="44" fontId="3" fillId="2" borderId="10" xfId="2" applyFont="1" applyFill="1" applyBorder="1"/>
    <xf numFmtId="44" fontId="6" fillId="2" borderId="10" xfId="2" applyFont="1" applyFill="1" applyBorder="1"/>
    <xf numFmtId="44" fontId="6" fillId="2" borderId="10" xfId="2" applyFont="1" applyFill="1" applyBorder="1" applyAlignment="1">
      <alignment horizontal="right"/>
    </xf>
    <xf numFmtId="44" fontId="3" fillId="2" borderId="11" xfId="2" applyFont="1" applyFill="1" applyBorder="1"/>
    <xf numFmtId="44" fontId="6" fillId="2" borderId="10" xfId="2" applyFont="1" applyFill="1" applyBorder="1" applyAlignment="1">
      <alignment horizontal="right" vertical="center"/>
    </xf>
    <xf numFmtId="44" fontId="3" fillId="2" borderId="10" xfId="2" applyFont="1" applyFill="1" applyBorder="1" applyAlignment="1"/>
    <xf numFmtId="44" fontId="3" fillId="2" borderId="10" xfId="2" applyFont="1" applyFill="1" applyBorder="1" applyAlignment="1">
      <alignment horizontal="right"/>
    </xf>
    <xf numFmtId="44" fontId="7" fillId="2" borderId="10" xfId="2" applyFont="1" applyFill="1" applyBorder="1" applyAlignment="1">
      <alignment horizontal="right" vertical="top"/>
    </xf>
    <xf numFmtId="44" fontId="5" fillId="2" borderId="0" xfId="2" applyFont="1" applyFill="1"/>
    <xf numFmtId="0" fontId="3" fillId="2" borderId="31" xfId="0" applyFont="1" applyFill="1" applyBorder="1" applyAlignment="1">
      <alignment horizontal="center"/>
    </xf>
    <xf numFmtId="44" fontId="3" fillId="2" borderId="32" xfId="2" applyFont="1" applyFill="1" applyBorder="1"/>
    <xf numFmtId="49" fontId="3" fillId="2" borderId="31" xfId="0" applyNumberFormat="1" applyFont="1" applyFill="1" applyBorder="1" applyAlignment="1">
      <alignment horizontal="center"/>
    </xf>
    <xf numFmtId="49" fontId="6" fillId="2" borderId="19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6" fillId="2" borderId="24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0" fontId="0" fillId="0" borderId="0" xfId="0" applyBorder="1"/>
    <xf numFmtId="0" fontId="2" fillId="2" borderId="0" xfId="0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165" fontId="6" fillId="2" borderId="31" xfId="0" applyNumberFormat="1" applyFont="1" applyFill="1" applyBorder="1" applyAlignment="1">
      <alignment horizontal="center"/>
    </xf>
    <xf numFmtId="44" fontId="3" fillId="2" borderId="32" xfId="2" applyFont="1" applyFill="1" applyBorder="1" applyAlignment="1">
      <alignment horizontal="center"/>
    </xf>
    <xf numFmtId="0" fontId="3" fillId="2" borderId="23" xfId="0" applyFont="1" applyFill="1" applyBorder="1" applyAlignment="1">
      <alignment wrapText="1"/>
    </xf>
    <xf numFmtId="0" fontId="6" fillId="2" borderId="24" xfId="0" applyFont="1" applyFill="1" applyBorder="1" applyAlignment="1">
      <alignment horizontal="center"/>
    </xf>
    <xf numFmtId="44" fontId="7" fillId="2" borderId="26" xfId="2" applyFont="1" applyFill="1" applyBorder="1" applyAlignment="1">
      <alignment horizontal="right" vertical="top"/>
    </xf>
    <xf numFmtId="0" fontId="3" fillId="2" borderId="34" xfId="0" applyFont="1" applyFill="1" applyBorder="1" applyAlignment="1">
      <alignment horizontal="center"/>
    </xf>
    <xf numFmtId="44" fontId="6" fillId="2" borderId="26" xfId="2" applyFont="1" applyFill="1" applyBorder="1"/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left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44" fontId="3" fillId="2" borderId="35" xfId="2" applyFont="1" applyFill="1" applyBorder="1" applyAlignment="1">
      <alignment horizontal="center" vertical="center"/>
    </xf>
    <xf numFmtId="44" fontId="3" fillId="2" borderId="32" xfId="2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44" fontId="0" fillId="0" borderId="0" xfId="0" applyNumberFormat="1"/>
    <xf numFmtId="0" fontId="3" fillId="2" borderId="3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44" fontId="3" fillId="2" borderId="0" xfId="2" applyFont="1" applyFill="1"/>
    <xf numFmtId="0" fontId="0" fillId="2" borderId="0" xfId="0" applyFill="1"/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4" fontId="4" fillId="2" borderId="4" xfId="2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4" fontId="5" fillId="2" borderId="7" xfId="2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wrapText="1"/>
    </xf>
    <xf numFmtId="44" fontId="6" fillId="2" borderId="29" xfId="2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49" fontId="5" fillId="2" borderId="14" xfId="0" applyNumberFormat="1" applyFont="1" applyFill="1" applyBorder="1" applyAlignment="1">
      <alignment horizontal="left" wrapText="1"/>
    </xf>
    <xf numFmtId="44" fontId="5" fillId="2" borderId="15" xfId="2" applyFont="1" applyFill="1" applyBorder="1" applyAlignment="1">
      <alignment horizontal="right"/>
    </xf>
    <xf numFmtId="49" fontId="6" fillId="2" borderId="19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 wrapText="1"/>
    </xf>
    <xf numFmtId="44" fontId="5" fillId="2" borderId="21" xfId="2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top" wrapText="1"/>
    </xf>
    <xf numFmtId="44" fontId="8" fillId="2" borderId="10" xfId="2" applyFont="1" applyFill="1" applyBorder="1" applyAlignment="1">
      <alignment wrapText="1"/>
    </xf>
    <xf numFmtId="44" fontId="8" fillId="2" borderId="12" xfId="2" applyFont="1" applyFill="1" applyBorder="1" applyAlignment="1">
      <alignment wrapText="1"/>
    </xf>
    <xf numFmtId="44" fontId="14" fillId="2" borderId="12" xfId="2" applyFont="1" applyFill="1" applyBorder="1" applyAlignment="1">
      <alignment wrapText="1"/>
    </xf>
    <xf numFmtId="44" fontId="0" fillId="2" borderId="0" xfId="0" applyNumberFormat="1" applyFill="1"/>
    <xf numFmtId="0" fontId="4" fillId="2" borderId="30" xfId="0" applyFont="1" applyFill="1" applyBorder="1" applyAlignment="1">
      <alignment horizontal="center"/>
    </xf>
    <xf numFmtId="44" fontId="4" fillId="2" borderId="15" xfId="2" applyFont="1" applyFill="1" applyBorder="1"/>
    <xf numFmtId="49" fontId="3" fillId="2" borderId="27" xfId="0" applyNumberFormat="1" applyFont="1" applyFill="1" applyBorder="1" applyAlignment="1">
      <alignment horizontal="center" vertical="center" wrapText="1"/>
    </xf>
    <xf numFmtId="44" fontId="4" fillId="2" borderId="7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wrapText="1"/>
    </xf>
    <xf numFmtId="44" fontId="4" fillId="2" borderId="3" xfId="2" applyFont="1" applyFill="1" applyBorder="1"/>
    <xf numFmtId="49" fontId="3" fillId="2" borderId="19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4" fontId="4" fillId="2" borderId="21" xfId="2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/>
    </xf>
    <xf numFmtId="44" fontId="4" fillId="2" borderId="7" xfId="2" applyFont="1" applyFill="1" applyBorder="1"/>
    <xf numFmtId="0" fontId="3" fillId="2" borderId="25" xfId="0" applyFont="1" applyFill="1" applyBorder="1"/>
    <xf numFmtId="0" fontId="3" fillId="2" borderId="12" xfId="0" applyFont="1" applyFill="1" applyBorder="1"/>
    <xf numFmtId="44" fontId="3" fillId="2" borderId="12" xfId="2" applyFont="1" applyFill="1" applyBorder="1"/>
    <xf numFmtId="0" fontId="3" fillId="2" borderId="28" xfId="0" applyFont="1" applyFill="1" applyBorder="1"/>
    <xf numFmtId="44" fontId="3" fillId="2" borderId="0" xfId="2" applyFont="1" applyFill="1" applyBorder="1"/>
    <xf numFmtId="164" fontId="6" fillId="2" borderId="23" xfId="0" applyNumberFormat="1" applyFont="1" applyFill="1" applyBorder="1"/>
    <xf numFmtId="44" fontId="6" fillId="2" borderId="32" xfId="2" applyFont="1" applyFill="1" applyBorder="1"/>
    <xf numFmtId="44" fontId="5" fillId="2" borderId="7" xfId="2" applyFont="1" applyFill="1" applyBorder="1"/>
    <xf numFmtId="49" fontId="6" fillId="2" borderId="27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wrapText="1"/>
    </xf>
    <xf numFmtId="44" fontId="4" fillId="2" borderId="7" xfId="2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left" wrapText="1"/>
    </xf>
    <xf numFmtId="44" fontId="3" fillId="2" borderId="35" xfId="2" applyFont="1" applyFill="1" applyBorder="1"/>
    <xf numFmtId="0" fontId="6" fillId="2" borderId="31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left" wrapText="1"/>
    </xf>
    <xf numFmtId="43" fontId="4" fillId="2" borderId="6" xfId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4" fontId="5" fillId="2" borderId="3" xfId="2" applyFont="1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4" fontId="5" fillId="2" borderId="15" xfId="2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wrapText="1"/>
    </xf>
    <xf numFmtId="44" fontId="4" fillId="2" borderId="0" xfId="2" applyFont="1" applyFill="1"/>
    <xf numFmtId="0" fontId="6" fillId="2" borderId="1" xfId="0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4" fontId="4" fillId="2" borderId="15" xfId="2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wrapText="1"/>
    </xf>
    <xf numFmtId="44" fontId="6" fillId="2" borderId="21" xfId="2" applyFont="1" applyFill="1" applyBorder="1"/>
    <xf numFmtId="0" fontId="6" fillId="2" borderId="23" xfId="0" applyFont="1" applyFill="1" applyBorder="1" applyAlignment="1">
      <alignment wrapText="1"/>
    </xf>
    <xf numFmtId="0" fontId="6" fillId="2" borderId="27" xfId="0" applyFont="1" applyFill="1" applyBorder="1" applyAlignment="1">
      <alignment horizontal="center"/>
    </xf>
    <xf numFmtId="0" fontId="5" fillId="2" borderId="6" xfId="0" applyFont="1" applyFill="1" applyBorder="1" applyAlignment="1">
      <alignment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wrapText="1"/>
    </xf>
    <xf numFmtId="0" fontId="4" fillId="2" borderId="33" xfId="0" applyFont="1" applyFill="1" applyBorder="1" applyAlignment="1">
      <alignment horizontal="center" wrapText="1"/>
    </xf>
    <xf numFmtId="44" fontId="4" fillId="2" borderId="18" xfId="2" applyFont="1" applyFill="1" applyBorder="1" applyAlignment="1">
      <alignment horizontal="center"/>
    </xf>
    <xf numFmtId="44" fontId="6" fillId="2" borderId="21" xfId="2" applyFont="1" applyFill="1" applyBorder="1" applyAlignment="1">
      <alignment vertical="center"/>
    </xf>
    <xf numFmtId="44" fontId="7" fillId="2" borderId="10" xfId="2" applyFont="1" applyFill="1" applyBorder="1"/>
    <xf numFmtId="44" fontId="3" fillId="2" borderId="22" xfId="2" applyFont="1" applyFill="1" applyBorder="1"/>
    <xf numFmtId="44" fontId="3" fillId="2" borderId="26" xfId="2" applyFont="1" applyFill="1" applyBorder="1"/>
    <xf numFmtId="0" fontId="4" fillId="2" borderId="4" xfId="0" applyFont="1" applyFill="1" applyBorder="1" applyAlignment="1">
      <alignment wrapText="1"/>
    </xf>
    <xf numFmtId="44" fontId="4" fillId="2" borderId="4" xfId="2" applyFont="1" applyFill="1" applyBorder="1"/>
    <xf numFmtId="0" fontId="3" fillId="0" borderId="0" xfId="0" applyFont="1" applyAlignment="1">
      <alignment horizont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4" fontId="6" fillId="2" borderId="10" xfId="2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1021</xdr:row>
      <xdr:rowOff>133350</xdr:rowOff>
    </xdr:from>
    <xdr:to>
      <xdr:col>2</xdr:col>
      <xdr:colOff>1726180</xdr:colOff>
      <xdr:row>1021</xdr:row>
      <xdr:rowOff>133350</xdr:rowOff>
    </xdr:to>
    <xdr:pic>
      <xdr:nvPicPr>
        <xdr:cNvPr id="2" name="1 Imagen" descr="LOGO OFICIAL ASECH - copia.jpg">
          <a:extLst>
            <a:ext uri="{FF2B5EF4-FFF2-40B4-BE49-F238E27FC236}">
              <a16:creationId xmlns:a16="http://schemas.microsoft.com/office/drawing/2014/main" id="{CDB2931B-4C4C-4C22-BF15-364BF5651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8325" y="155276550"/>
          <a:ext cx="1373755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704850</xdr:colOff>
      <xdr:row>1275</xdr:row>
      <xdr:rowOff>0</xdr:rowOff>
    </xdr:from>
    <xdr:to>
      <xdr:col>2</xdr:col>
      <xdr:colOff>2073313</xdr:colOff>
      <xdr:row>1275</xdr:row>
      <xdr:rowOff>0</xdr:rowOff>
    </xdr:to>
    <xdr:pic>
      <xdr:nvPicPr>
        <xdr:cNvPr id="3" name="1 Imagen" descr="LOGO OFICIAL ASECH - copia.jpg">
          <a:extLst>
            <a:ext uri="{FF2B5EF4-FFF2-40B4-BE49-F238E27FC236}">
              <a16:creationId xmlns:a16="http://schemas.microsoft.com/office/drawing/2014/main" id="{7B710006-6AF1-4682-B36E-6593C30E9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245925975"/>
          <a:ext cx="1368463" cy="0"/>
        </a:xfrm>
        <a:prstGeom prst="rect">
          <a:avLst/>
        </a:prstGeom>
      </xdr:spPr>
    </xdr:pic>
    <xdr:clientData/>
  </xdr:twoCellAnchor>
  <xdr:oneCellAnchor>
    <xdr:from>
      <xdr:col>2</xdr:col>
      <xdr:colOff>704850</xdr:colOff>
      <xdr:row>717</xdr:row>
      <xdr:rowOff>0</xdr:rowOff>
    </xdr:from>
    <xdr:ext cx="1373755" cy="1142"/>
    <xdr:pic>
      <xdr:nvPicPr>
        <xdr:cNvPr id="4" name="1 Imagen" descr="LOGO OFICIAL ASECH - copia.jpg">
          <a:extLst>
            <a:ext uri="{FF2B5EF4-FFF2-40B4-BE49-F238E27FC236}">
              <a16:creationId xmlns:a16="http://schemas.microsoft.com/office/drawing/2014/main" id="{DA45C7FE-52F1-43B8-8B49-68F493B8E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137083800"/>
          <a:ext cx="1373755" cy="1142"/>
        </a:xfrm>
        <a:prstGeom prst="rect">
          <a:avLst/>
        </a:prstGeom>
      </xdr:spPr>
    </xdr:pic>
    <xdr:clientData/>
  </xdr:oneCellAnchor>
  <xdr:oneCellAnchor>
    <xdr:from>
      <xdr:col>2</xdr:col>
      <xdr:colOff>704850</xdr:colOff>
      <xdr:row>717</xdr:row>
      <xdr:rowOff>0</xdr:rowOff>
    </xdr:from>
    <xdr:ext cx="1373755" cy="1142"/>
    <xdr:pic>
      <xdr:nvPicPr>
        <xdr:cNvPr id="5" name="1 Imagen" descr="LOGO OFICIAL ASECH - copia.jpg">
          <a:extLst>
            <a:ext uri="{FF2B5EF4-FFF2-40B4-BE49-F238E27FC236}">
              <a16:creationId xmlns:a16="http://schemas.microsoft.com/office/drawing/2014/main" id="{05E7D78D-C6EE-4D26-8AA8-FF2900581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137083800"/>
          <a:ext cx="1373755" cy="1142"/>
        </a:xfrm>
        <a:prstGeom prst="rect">
          <a:avLst/>
        </a:prstGeom>
      </xdr:spPr>
    </xdr:pic>
    <xdr:clientData/>
  </xdr:oneCellAnchor>
  <xdr:oneCellAnchor>
    <xdr:from>
      <xdr:col>2</xdr:col>
      <xdr:colOff>810684</xdr:colOff>
      <xdr:row>717</xdr:row>
      <xdr:rowOff>0</xdr:rowOff>
    </xdr:from>
    <xdr:ext cx="1373755" cy="1142"/>
    <xdr:pic>
      <xdr:nvPicPr>
        <xdr:cNvPr id="6" name="1 Imagen" descr="LOGO OFICIAL ASECH - copia.jpg">
          <a:extLst>
            <a:ext uri="{FF2B5EF4-FFF2-40B4-BE49-F238E27FC236}">
              <a16:creationId xmlns:a16="http://schemas.microsoft.com/office/drawing/2014/main" id="{B1828CE9-6F3D-4991-9F26-909133FC5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6584" y="137083800"/>
          <a:ext cx="1373755" cy="1142"/>
        </a:xfrm>
        <a:prstGeom prst="rect">
          <a:avLst/>
        </a:prstGeom>
      </xdr:spPr>
    </xdr:pic>
    <xdr:clientData/>
  </xdr:oneCellAnchor>
  <xdr:oneCellAnchor>
    <xdr:from>
      <xdr:col>2</xdr:col>
      <xdr:colOff>704850</xdr:colOff>
      <xdr:row>717</xdr:row>
      <xdr:rowOff>0</xdr:rowOff>
    </xdr:from>
    <xdr:ext cx="1373755" cy="1142"/>
    <xdr:pic>
      <xdr:nvPicPr>
        <xdr:cNvPr id="7" name="1 Imagen" descr="LOGO OFICIAL ASECH - copia.jpg">
          <a:extLst>
            <a:ext uri="{FF2B5EF4-FFF2-40B4-BE49-F238E27FC236}">
              <a16:creationId xmlns:a16="http://schemas.microsoft.com/office/drawing/2014/main" id="{D3F91B7D-AAD6-472E-8283-7393ED6D5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137083800"/>
          <a:ext cx="1373755" cy="1142"/>
        </a:xfrm>
        <a:prstGeom prst="rect">
          <a:avLst/>
        </a:prstGeom>
      </xdr:spPr>
    </xdr:pic>
    <xdr:clientData/>
  </xdr:oneCellAnchor>
  <xdr:oneCellAnchor>
    <xdr:from>
      <xdr:col>2</xdr:col>
      <xdr:colOff>704850</xdr:colOff>
      <xdr:row>717</xdr:row>
      <xdr:rowOff>0</xdr:rowOff>
    </xdr:from>
    <xdr:ext cx="1373755" cy="1142"/>
    <xdr:pic>
      <xdr:nvPicPr>
        <xdr:cNvPr id="8" name="1 Imagen" descr="LOGO OFICIAL ASECH - copia.jpg">
          <a:extLst>
            <a:ext uri="{FF2B5EF4-FFF2-40B4-BE49-F238E27FC236}">
              <a16:creationId xmlns:a16="http://schemas.microsoft.com/office/drawing/2014/main" id="{DF9C6C5B-0F72-465F-87C3-982B2EAE1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137083800"/>
          <a:ext cx="1373755" cy="1142"/>
        </a:xfrm>
        <a:prstGeom prst="rect">
          <a:avLst/>
        </a:prstGeom>
      </xdr:spPr>
    </xdr:pic>
    <xdr:clientData/>
  </xdr:oneCellAnchor>
  <xdr:oneCellAnchor>
    <xdr:from>
      <xdr:col>2</xdr:col>
      <xdr:colOff>704850</xdr:colOff>
      <xdr:row>717</xdr:row>
      <xdr:rowOff>0</xdr:rowOff>
    </xdr:from>
    <xdr:ext cx="1373755" cy="1142"/>
    <xdr:pic>
      <xdr:nvPicPr>
        <xdr:cNvPr id="9" name="1 Imagen" descr="LOGO OFICIAL ASECH - copia.jpg">
          <a:extLst>
            <a:ext uri="{FF2B5EF4-FFF2-40B4-BE49-F238E27FC236}">
              <a16:creationId xmlns:a16="http://schemas.microsoft.com/office/drawing/2014/main" id="{979F2949-88CB-432E-B1C7-1332433F6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137083800"/>
          <a:ext cx="1373755" cy="1142"/>
        </a:xfrm>
        <a:prstGeom prst="rect">
          <a:avLst/>
        </a:prstGeom>
      </xdr:spPr>
    </xdr:pic>
    <xdr:clientData/>
  </xdr:oneCellAnchor>
  <xdr:oneCellAnchor>
    <xdr:from>
      <xdr:col>2</xdr:col>
      <xdr:colOff>704850</xdr:colOff>
      <xdr:row>717</xdr:row>
      <xdr:rowOff>0</xdr:rowOff>
    </xdr:from>
    <xdr:ext cx="1373755" cy="1142"/>
    <xdr:pic>
      <xdr:nvPicPr>
        <xdr:cNvPr id="10" name="1 Imagen" descr="LOGO OFICIAL ASECH - copia.jpg">
          <a:extLst>
            <a:ext uri="{FF2B5EF4-FFF2-40B4-BE49-F238E27FC236}">
              <a16:creationId xmlns:a16="http://schemas.microsoft.com/office/drawing/2014/main" id="{F918DDB1-D764-4AE0-98B4-DCF5FCFC5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137083800"/>
          <a:ext cx="1373755" cy="1142"/>
        </a:xfrm>
        <a:prstGeom prst="rect">
          <a:avLst/>
        </a:prstGeom>
      </xdr:spPr>
    </xdr:pic>
    <xdr:clientData/>
  </xdr:oneCellAnchor>
  <xdr:oneCellAnchor>
    <xdr:from>
      <xdr:col>2</xdr:col>
      <xdr:colOff>704850</xdr:colOff>
      <xdr:row>717</xdr:row>
      <xdr:rowOff>0</xdr:rowOff>
    </xdr:from>
    <xdr:ext cx="1373755" cy="1142"/>
    <xdr:pic>
      <xdr:nvPicPr>
        <xdr:cNvPr id="11" name="1 Imagen" descr="LOGO OFICIAL ASECH - copia.jpg">
          <a:extLst>
            <a:ext uri="{FF2B5EF4-FFF2-40B4-BE49-F238E27FC236}">
              <a16:creationId xmlns:a16="http://schemas.microsoft.com/office/drawing/2014/main" id="{2BC0F643-69BA-422A-B089-339B7C7B0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137083800"/>
          <a:ext cx="1373755" cy="1142"/>
        </a:xfrm>
        <a:prstGeom prst="rect">
          <a:avLst/>
        </a:prstGeom>
      </xdr:spPr>
    </xdr:pic>
    <xdr:clientData/>
  </xdr:oneCellAnchor>
  <xdr:oneCellAnchor>
    <xdr:from>
      <xdr:col>2</xdr:col>
      <xdr:colOff>704850</xdr:colOff>
      <xdr:row>717</xdr:row>
      <xdr:rowOff>0</xdr:rowOff>
    </xdr:from>
    <xdr:ext cx="1373755" cy="1142"/>
    <xdr:pic>
      <xdr:nvPicPr>
        <xdr:cNvPr id="12" name="1 Imagen" descr="LOGO OFICIAL ASECH - copia.jpg">
          <a:extLst>
            <a:ext uri="{FF2B5EF4-FFF2-40B4-BE49-F238E27FC236}">
              <a16:creationId xmlns:a16="http://schemas.microsoft.com/office/drawing/2014/main" id="{65919495-AB82-4831-A64B-2EB60EDE6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137083800"/>
          <a:ext cx="1373755" cy="1142"/>
        </a:xfrm>
        <a:prstGeom prst="rect">
          <a:avLst/>
        </a:prstGeom>
      </xdr:spPr>
    </xdr:pic>
    <xdr:clientData/>
  </xdr:oneCellAnchor>
  <xdr:oneCellAnchor>
    <xdr:from>
      <xdr:col>2</xdr:col>
      <xdr:colOff>704850</xdr:colOff>
      <xdr:row>717</xdr:row>
      <xdr:rowOff>0</xdr:rowOff>
    </xdr:from>
    <xdr:ext cx="1373755" cy="1142"/>
    <xdr:pic>
      <xdr:nvPicPr>
        <xdr:cNvPr id="13" name="1 Imagen" descr="LOGO OFICIAL ASECH - copia.jpg">
          <a:extLst>
            <a:ext uri="{FF2B5EF4-FFF2-40B4-BE49-F238E27FC236}">
              <a16:creationId xmlns:a16="http://schemas.microsoft.com/office/drawing/2014/main" id="{F76B8C77-D037-47D1-A2CA-11B0807B9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137083800"/>
          <a:ext cx="1373755" cy="1142"/>
        </a:xfrm>
        <a:prstGeom prst="rect">
          <a:avLst/>
        </a:prstGeom>
      </xdr:spPr>
    </xdr:pic>
    <xdr:clientData/>
  </xdr:oneCellAnchor>
  <xdr:oneCellAnchor>
    <xdr:from>
      <xdr:col>2</xdr:col>
      <xdr:colOff>810684</xdr:colOff>
      <xdr:row>717</xdr:row>
      <xdr:rowOff>0</xdr:rowOff>
    </xdr:from>
    <xdr:ext cx="1373755" cy="1142"/>
    <xdr:pic>
      <xdr:nvPicPr>
        <xdr:cNvPr id="14" name="1 Imagen" descr="LOGO OFICIAL ASECH - copia.jpg">
          <a:extLst>
            <a:ext uri="{FF2B5EF4-FFF2-40B4-BE49-F238E27FC236}">
              <a16:creationId xmlns:a16="http://schemas.microsoft.com/office/drawing/2014/main" id="{9122C472-8089-4C5A-8265-71473D0FF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6584" y="137083800"/>
          <a:ext cx="1373755" cy="1142"/>
        </a:xfrm>
        <a:prstGeom prst="rect">
          <a:avLst/>
        </a:prstGeom>
      </xdr:spPr>
    </xdr:pic>
    <xdr:clientData/>
  </xdr:oneCellAnchor>
  <xdr:oneCellAnchor>
    <xdr:from>
      <xdr:col>2</xdr:col>
      <xdr:colOff>704850</xdr:colOff>
      <xdr:row>717</xdr:row>
      <xdr:rowOff>0</xdr:rowOff>
    </xdr:from>
    <xdr:ext cx="1373755" cy="1142"/>
    <xdr:pic>
      <xdr:nvPicPr>
        <xdr:cNvPr id="15" name="1 Imagen" descr="LOGO OFICIAL ASECH - copia.jpg">
          <a:extLst>
            <a:ext uri="{FF2B5EF4-FFF2-40B4-BE49-F238E27FC236}">
              <a16:creationId xmlns:a16="http://schemas.microsoft.com/office/drawing/2014/main" id="{BC011A1E-3EF9-417A-99D9-E96B1D89D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137083800"/>
          <a:ext cx="1373755" cy="1142"/>
        </a:xfrm>
        <a:prstGeom prst="rect">
          <a:avLst/>
        </a:prstGeom>
      </xdr:spPr>
    </xdr:pic>
    <xdr:clientData/>
  </xdr:oneCellAnchor>
  <xdr:oneCellAnchor>
    <xdr:from>
      <xdr:col>2</xdr:col>
      <xdr:colOff>704850</xdr:colOff>
      <xdr:row>717</xdr:row>
      <xdr:rowOff>0</xdr:rowOff>
    </xdr:from>
    <xdr:ext cx="1373755" cy="1142"/>
    <xdr:pic>
      <xdr:nvPicPr>
        <xdr:cNvPr id="16" name="1 Imagen" descr="LOGO OFICIAL ASECH - copia.jpg">
          <a:extLst>
            <a:ext uri="{FF2B5EF4-FFF2-40B4-BE49-F238E27FC236}">
              <a16:creationId xmlns:a16="http://schemas.microsoft.com/office/drawing/2014/main" id="{55431327-C3D4-4AFE-B87F-B2510452E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137083800"/>
          <a:ext cx="1373755" cy="1142"/>
        </a:xfrm>
        <a:prstGeom prst="rect">
          <a:avLst/>
        </a:prstGeom>
      </xdr:spPr>
    </xdr:pic>
    <xdr:clientData/>
  </xdr:oneCellAnchor>
  <xdr:oneCellAnchor>
    <xdr:from>
      <xdr:col>2</xdr:col>
      <xdr:colOff>704850</xdr:colOff>
      <xdr:row>717</xdr:row>
      <xdr:rowOff>0</xdr:rowOff>
    </xdr:from>
    <xdr:ext cx="1373755" cy="1142"/>
    <xdr:pic>
      <xdr:nvPicPr>
        <xdr:cNvPr id="17" name="1 Imagen" descr="LOGO OFICIAL ASECH - copia.jpg">
          <a:extLst>
            <a:ext uri="{FF2B5EF4-FFF2-40B4-BE49-F238E27FC236}">
              <a16:creationId xmlns:a16="http://schemas.microsoft.com/office/drawing/2014/main" id="{51E20BA9-4BE7-45B7-AC8B-FCC41276D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137083800"/>
          <a:ext cx="1373755" cy="1142"/>
        </a:xfrm>
        <a:prstGeom prst="rect">
          <a:avLst/>
        </a:prstGeom>
      </xdr:spPr>
    </xdr:pic>
    <xdr:clientData/>
  </xdr:oneCellAnchor>
  <xdr:oneCellAnchor>
    <xdr:from>
      <xdr:col>2</xdr:col>
      <xdr:colOff>704850</xdr:colOff>
      <xdr:row>717</xdr:row>
      <xdr:rowOff>0</xdr:rowOff>
    </xdr:from>
    <xdr:ext cx="1373755" cy="1142"/>
    <xdr:pic>
      <xdr:nvPicPr>
        <xdr:cNvPr id="18" name="1 Imagen" descr="LOGO OFICIAL ASECH - copia.jpg">
          <a:extLst>
            <a:ext uri="{FF2B5EF4-FFF2-40B4-BE49-F238E27FC236}">
              <a16:creationId xmlns:a16="http://schemas.microsoft.com/office/drawing/2014/main" id="{97E9CAD1-3EA9-4858-B47F-B1D0761B4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137083800"/>
          <a:ext cx="1373755" cy="1142"/>
        </a:xfrm>
        <a:prstGeom prst="rect">
          <a:avLst/>
        </a:prstGeom>
      </xdr:spPr>
    </xdr:pic>
    <xdr:clientData/>
  </xdr:oneCellAnchor>
  <xdr:oneCellAnchor>
    <xdr:from>
      <xdr:col>2</xdr:col>
      <xdr:colOff>704850</xdr:colOff>
      <xdr:row>717</xdr:row>
      <xdr:rowOff>0</xdr:rowOff>
    </xdr:from>
    <xdr:ext cx="1373755" cy="1142"/>
    <xdr:pic>
      <xdr:nvPicPr>
        <xdr:cNvPr id="19" name="1 Imagen" descr="LOGO OFICIAL ASECH - copia.jpg">
          <a:extLst>
            <a:ext uri="{FF2B5EF4-FFF2-40B4-BE49-F238E27FC236}">
              <a16:creationId xmlns:a16="http://schemas.microsoft.com/office/drawing/2014/main" id="{BFE07780-5F4D-4BD3-9A79-A1318B92F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137083800"/>
          <a:ext cx="1373755" cy="114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76"/>
  <sheetViews>
    <sheetView tabSelected="1" topLeftCell="B1" workbookViewId="0">
      <selection activeCell="C14" sqref="C14"/>
    </sheetView>
  </sheetViews>
  <sheetFormatPr baseColWidth="10" defaultRowHeight="15" x14ac:dyDescent="0.25"/>
  <cols>
    <col min="1" max="1" width="3" style="46" customWidth="1"/>
    <col min="2" max="2" width="19.28515625" style="49" customWidth="1"/>
    <col min="3" max="3" width="66.28515625" style="1" customWidth="1"/>
    <col min="4" max="4" width="14" style="28" customWidth="1"/>
    <col min="5" max="5" width="14.140625" bestFit="1" customWidth="1"/>
    <col min="6" max="6" width="12.5703125" bestFit="1" customWidth="1"/>
    <col min="8" max="8" width="12.5703125" bestFit="1" customWidth="1"/>
  </cols>
  <sheetData>
    <row r="1" spans="2:5" ht="15.75" thickBot="1" x14ac:dyDescent="0.3">
      <c r="B1" s="69"/>
      <c r="C1" s="70"/>
      <c r="D1" s="71"/>
      <c r="E1" s="72"/>
    </row>
    <row r="2" spans="2:5" ht="15.75" thickBot="1" x14ac:dyDescent="0.3">
      <c r="B2" s="163" t="s">
        <v>0</v>
      </c>
      <c r="C2" s="164"/>
      <c r="D2" s="165"/>
      <c r="E2" s="72"/>
    </row>
    <row r="3" spans="2:5" ht="15.75" thickBot="1" x14ac:dyDescent="0.3">
      <c r="B3" s="166" t="s">
        <v>2040</v>
      </c>
      <c r="C3" s="167"/>
      <c r="D3" s="168"/>
      <c r="E3" s="72"/>
    </row>
    <row r="4" spans="2:5" ht="15.75" thickBot="1" x14ac:dyDescent="0.3">
      <c r="B4" s="73" t="s">
        <v>1</v>
      </c>
      <c r="C4" s="74" t="s">
        <v>2</v>
      </c>
      <c r="D4" s="75" t="s">
        <v>3</v>
      </c>
      <c r="E4" s="72"/>
    </row>
    <row r="5" spans="2:5" ht="15.75" thickBot="1" x14ac:dyDescent="0.3">
      <c r="B5" s="69"/>
      <c r="C5" s="70"/>
      <c r="D5" s="71"/>
      <c r="E5" s="72"/>
    </row>
    <row r="6" spans="2:5" ht="15.75" thickBot="1" x14ac:dyDescent="0.3">
      <c r="B6" s="169" t="s">
        <v>4</v>
      </c>
      <c r="C6" s="170"/>
      <c r="D6" s="171"/>
      <c r="E6" s="72"/>
    </row>
    <row r="7" spans="2:5" ht="23.25" thickBot="1" x14ac:dyDescent="0.3">
      <c r="B7" s="76" t="s">
        <v>5</v>
      </c>
      <c r="C7" s="77" t="s">
        <v>6</v>
      </c>
      <c r="D7" s="78" t="s">
        <v>7</v>
      </c>
      <c r="E7" s="72"/>
    </row>
    <row r="8" spans="2:5" x14ac:dyDescent="0.25">
      <c r="B8" s="22" t="s">
        <v>8</v>
      </c>
      <c r="C8" s="2" t="s">
        <v>9</v>
      </c>
      <c r="D8" s="30">
        <v>1370.31</v>
      </c>
      <c r="E8" s="72"/>
    </row>
    <row r="9" spans="2:5" x14ac:dyDescent="0.25">
      <c r="B9" s="22" t="s">
        <v>10</v>
      </c>
      <c r="C9" s="2" t="s">
        <v>11</v>
      </c>
      <c r="D9" s="29">
        <v>713</v>
      </c>
      <c r="E9" s="72"/>
    </row>
    <row r="10" spans="2:5" x14ac:dyDescent="0.25">
      <c r="B10" s="22" t="s">
        <v>12</v>
      </c>
      <c r="C10" s="2" t="s">
        <v>13</v>
      </c>
      <c r="D10" s="29">
        <f>3500-1034.54</f>
        <v>2465.46</v>
      </c>
      <c r="E10" s="72"/>
    </row>
    <row r="11" spans="2:5" x14ac:dyDescent="0.25">
      <c r="B11" s="22" t="s">
        <v>14</v>
      </c>
      <c r="C11" s="2" t="s">
        <v>15</v>
      </c>
      <c r="D11" s="29">
        <v>1500</v>
      </c>
      <c r="E11" s="72"/>
    </row>
    <row r="12" spans="2:5" x14ac:dyDescent="0.25">
      <c r="B12" s="22" t="s">
        <v>16</v>
      </c>
      <c r="C12" s="2" t="s">
        <v>15</v>
      </c>
      <c r="D12" s="29">
        <v>1500</v>
      </c>
      <c r="E12" s="72"/>
    </row>
    <row r="13" spans="2:5" x14ac:dyDescent="0.25">
      <c r="B13" s="22" t="s">
        <v>17</v>
      </c>
      <c r="C13" s="2" t="s">
        <v>18</v>
      </c>
      <c r="D13" s="29">
        <v>160</v>
      </c>
      <c r="E13" s="72"/>
    </row>
    <row r="14" spans="2:5" x14ac:dyDescent="0.25">
      <c r="B14" s="22" t="s">
        <v>19</v>
      </c>
      <c r="C14" s="2" t="s">
        <v>20</v>
      </c>
      <c r="D14" s="29">
        <v>713</v>
      </c>
      <c r="E14" s="72"/>
    </row>
    <row r="15" spans="2:5" x14ac:dyDescent="0.25">
      <c r="B15" s="22" t="s">
        <v>21</v>
      </c>
      <c r="C15" s="2" t="s">
        <v>11</v>
      </c>
      <c r="D15" s="29">
        <v>773</v>
      </c>
      <c r="E15" s="72"/>
    </row>
    <row r="16" spans="2:5" x14ac:dyDescent="0.25">
      <c r="B16" s="22" t="s">
        <v>22</v>
      </c>
      <c r="C16" s="2" t="s">
        <v>23</v>
      </c>
      <c r="D16" s="29">
        <v>1850</v>
      </c>
      <c r="E16" s="72"/>
    </row>
    <row r="17" spans="2:5" x14ac:dyDescent="0.25">
      <c r="B17" s="22" t="s">
        <v>24</v>
      </c>
      <c r="C17" s="2" t="s">
        <v>25</v>
      </c>
      <c r="D17" s="29">
        <v>650</v>
      </c>
      <c r="E17" s="72"/>
    </row>
    <row r="18" spans="2:5" x14ac:dyDescent="0.25">
      <c r="B18" s="22" t="s">
        <v>26</v>
      </c>
      <c r="C18" s="2" t="s">
        <v>27</v>
      </c>
      <c r="D18" s="29">
        <v>75</v>
      </c>
      <c r="E18" s="72"/>
    </row>
    <row r="19" spans="2:5" x14ac:dyDescent="0.25">
      <c r="B19" s="22" t="s">
        <v>28</v>
      </c>
      <c r="C19" s="2" t="s">
        <v>29</v>
      </c>
      <c r="D19" s="29">
        <v>60</v>
      </c>
      <c r="E19" s="72"/>
    </row>
    <row r="20" spans="2:5" x14ac:dyDescent="0.25">
      <c r="B20" s="22" t="s">
        <v>31</v>
      </c>
      <c r="C20" s="2" t="s">
        <v>32</v>
      </c>
      <c r="D20" s="29">
        <v>450</v>
      </c>
      <c r="E20" s="72"/>
    </row>
    <row r="21" spans="2:5" x14ac:dyDescent="0.25">
      <c r="B21" s="22" t="s">
        <v>33</v>
      </c>
      <c r="C21" s="2" t="s">
        <v>34</v>
      </c>
      <c r="D21" s="29">
        <v>520.87</v>
      </c>
      <c r="E21" s="72"/>
    </row>
    <row r="22" spans="2:5" x14ac:dyDescent="0.25">
      <c r="B22" s="22" t="s">
        <v>35</v>
      </c>
      <c r="C22" s="2" t="s">
        <v>36</v>
      </c>
      <c r="D22" s="29">
        <v>60</v>
      </c>
      <c r="E22" s="72"/>
    </row>
    <row r="23" spans="2:5" x14ac:dyDescent="0.25">
      <c r="B23" s="22" t="s">
        <v>37</v>
      </c>
      <c r="C23" s="2" t="s">
        <v>38</v>
      </c>
      <c r="D23" s="29">
        <v>775</v>
      </c>
      <c r="E23" s="72"/>
    </row>
    <row r="24" spans="2:5" x14ac:dyDescent="0.25">
      <c r="B24" s="22" t="s">
        <v>39</v>
      </c>
      <c r="C24" s="2" t="s">
        <v>40</v>
      </c>
      <c r="D24" s="29">
        <v>1850</v>
      </c>
      <c r="E24" s="72"/>
    </row>
    <row r="25" spans="2:5" x14ac:dyDescent="0.25">
      <c r="B25" s="22" t="s">
        <v>41</v>
      </c>
      <c r="C25" s="2" t="s">
        <v>42</v>
      </c>
      <c r="D25" s="29">
        <v>773</v>
      </c>
      <c r="E25" s="72"/>
    </row>
    <row r="26" spans="2:5" x14ac:dyDescent="0.25">
      <c r="B26" s="22" t="s">
        <v>43</v>
      </c>
      <c r="C26" s="2" t="s">
        <v>27</v>
      </c>
      <c r="D26" s="29">
        <v>75</v>
      </c>
      <c r="E26" s="72"/>
    </row>
    <row r="27" spans="2:5" x14ac:dyDescent="0.25">
      <c r="B27" s="22" t="s">
        <v>44</v>
      </c>
      <c r="C27" s="2" t="s">
        <v>45</v>
      </c>
      <c r="D27" s="29">
        <v>500</v>
      </c>
      <c r="E27" s="72"/>
    </row>
    <row r="28" spans="2:5" x14ac:dyDescent="0.25">
      <c r="B28" s="22" t="s">
        <v>46</v>
      </c>
      <c r="C28" s="2" t="s">
        <v>47</v>
      </c>
      <c r="D28" s="29">
        <v>80</v>
      </c>
      <c r="E28" s="72"/>
    </row>
    <row r="29" spans="2:5" x14ac:dyDescent="0.25">
      <c r="B29" s="22" t="s">
        <v>48</v>
      </c>
      <c r="C29" s="2" t="s">
        <v>49</v>
      </c>
      <c r="D29" s="29">
        <v>1850</v>
      </c>
      <c r="E29" s="72"/>
    </row>
    <row r="30" spans="2:5" x14ac:dyDescent="0.25">
      <c r="B30" s="22" t="s">
        <v>50</v>
      </c>
      <c r="C30" s="2" t="s">
        <v>51</v>
      </c>
      <c r="D30" s="29">
        <v>480</v>
      </c>
      <c r="E30" s="72"/>
    </row>
    <row r="31" spans="2:5" x14ac:dyDescent="0.25">
      <c r="B31" s="22" t="s">
        <v>52</v>
      </c>
      <c r="C31" s="2" t="s">
        <v>53</v>
      </c>
      <c r="D31" s="29">
        <v>125</v>
      </c>
      <c r="E31" s="72"/>
    </row>
    <row r="32" spans="2:5" x14ac:dyDescent="0.25">
      <c r="B32" s="22" t="s">
        <v>54</v>
      </c>
      <c r="C32" s="2" t="s">
        <v>55</v>
      </c>
      <c r="D32" s="29">
        <v>773</v>
      </c>
      <c r="E32" s="72"/>
    </row>
    <row r="33" spans="2:5" x14ac:dyDescent="0.25">
      <c r="B33" s="22" t="s">
        <v>56</v>
      </c>
      <c r="C33" s="2" t="s">
        <v>57</v>
      </c>
      <c r="D33" s="29">
        <v>75</v>
      </c>
      <c r="E33" s="72"/>
    </row>
    <row r="34" spans="2:5" x14ac:dyDescent="0.25">
      <c r="B34" s="22" t="s">
        <v>58</v>
      </c>
      <c r="C34" s="2" t="s">
        <v>59</v>
      </c>
      <c r="D34" s="29">
        <v>773</v>
      </c>
      <c r="E34" s="72"/>
    </row>
    <row r="35" spans="2:5" x14ac:dyDescent="0.25">
      <c r="B35" s="22" t="s">
        <v>60</v>
      </c>
      <c r="C35" s="2" t="s">
        <v>59</v>
      </c>
      <c r="D35" s="29">
        <v>773</v>
      </c>
      <c r="E35" s="72"/>
    </row>
    <row r="36" spans="2:5" x14ac:dyDescent="0.25">
      <c r="B36" s="22" t="s">
        <v>61</v>
      </c>
      <c r="C36" s="2" t="s">
        <v>62</v>
      </c>
      <c r="D36" s="29">
        <v>60</v>
      </c>
      <c r="E36" s="72"/>
    </row>
    <row r="37" spans="2:5" x14ac:dyDescent="0.25">
      <c r="B37" s="22" t="s">
        <v>63</v>
      </c>
      <c r="C37" s="2" t="s">
        <v>64</v>
      </c>
      <c r="D37" s="29">
        <v>549</v>
      </c>
      <c r="E37" s="72"/>
    </row>
    <row r="38" spans="2:5" x14ac:dyDescent="0.25">
      <c r="B38" s="22" t="s">
        <v>65</v>
      </c>
      <c r="C38" s="2" t="s">
        <v>64</v>
      </c>
      <c r="D38" s="29">
        <v>549</v>
      </c>
      <c r="E38" s="72"/>
    </row>
    <row r="39" spans="2:5" x14ac:dyDescent="0.25">
      <c r="B39" s="22" t="s">
        <v>67</v>
      </c>
      <c r="C39" s="2" t="s">
        <v>68</v>
      </c>
      <c r="D39" s="29">
        <v>780</v>
      </c>
      <c r="E39" s="72"/>
    </row>
    <row r="40" spans="2:5" x14ac:dyDescent="0.25">
      <c r="B40" s="22" t="s">
        <v>69</v>
      </c>
      <c r="C40" s="2" t="s">
        <v>18</v>
      </c>
      <c r="D40" s="29">
        <v>75</v>
      </c>
      <c r="E40" s="72"/>
    </row>
    <row r="41" spans="2:5" x14ac:dyDescent="0.25">
      <c r="B41" s="22" t="s">
        <v>70</v>
      </c>
      <c r="C41" s="2" t="s">
        <v>71</v>
      </c>
      <c r="D41" s="29">
        <v>713</v>
      </c>
      <c r="E41" s="72"/>
    </row>
    <row r="42" spans="2:5" x14ac:dyDescent="0.25">
      <c r="B42" s="22" t="s">
        <v>72</v>
      </c>
      <c r="C42" s="2" t="s">
        <v>32</v>
      </c>
      <c r="D42" s="29">
        <v>480</v>
      </c>
      <c r="E42" s="72"/>
    </row>
    <row r="43" spans="2:5" x14ac:dyDescent="0.25">
      <c r="B43" s="22" t="s">
        <v>73</v>
      </c>
      <c r="C43" s="2" t="s">
        <v>74</v>
      </c>
      <c r="D43" s="30">
        <v>198</v>
      </c>
      <c r="E43" s="72"/>
    </row>
    <row r="44" spans="2:5" x14ac:dyDescent="0.25">
      <c r="B44" s="22" t="s">
        <v>75</v>
      </c>
      <c r="C44" s="2" t="s">
        <v>76</v>
      </c>
      <c r="D44" s="30">
        <v>211.4</v>
      </c>
      <c r="E44" s="72"/>
    </row>
    <row r="45" spans="2:5" x14ac:dyDescent="0.25">
      <c r="B45" s="22" t="s">
        <v>77</v>
      </c>
      <c r="C45" s="2" t="s">
        <v>78</v>
      </c>
      <c r="D45" s="30">
        <v>500</v>
      </c>
      <c r="E45" s="72"/>
    </row>
    <row r="46" spans="2:5" x14ac:dyDescent="0.25">
      <c r="B46" s="22" t="s">
        <v>79</v>
      </c>
      <c r="C46" s="2" t="s">
        <v>80</v>
      </c>
      <c r="D46" s="30">
        <v>75</v>
      </c>
      <c r="E46" s="72"/>
    </row>
    <row r="47" spans="2:5" x14ac:dyDescent="0.25">
      <c r="B47" s="22" t="s">
        <v>81</v>
      </c>
      <c r="C47" s="2" t="s">
        <v>74</v>
      </c>
      <c r="D47" s="30">
        <v>198</v>
      </c>
      <c r="E47" s="72"/>
    </row>
    <row r="48" spans="2:5" x14ac:dyDescent="0.25">
      <c r="B48" s="22" t="s">
        <v>82</v>
      </c>
      <c r="C48" s="2" t="s">
        <v>83</v>
      </c>
      <c r="D48" s="30">
        <v>75</v>
      </c>
      <c r="E48" s="72"/>
    </row>
    <row r="49" spans="2:5" x14ac:dyDescent="0.25">
      <c r="B49" s="22" t="s">
        <v>84</v>
      </c>
      <c r="C49" s="2" t="s">
        <v>74</v>
      </c>
      <c r="D49" s="30">
        <v>198</v>
      </c>
      <c r="E49" s="72"/>
    </row>
    <row r="50" spans="2:5" x14ac:dyDescent="0.25">
      <c r="B50" s="22" t="s">
        <v>85</v>
      </c>
      <c r="C50" s="2" t="s">
        <v>86</v>
      </c>
      <c r="D50" s="30">
        <v>500</v>
      </c>
      <c r="E50" s="72"/>
    </row>
    <row r="51" spans="2:5" x14ac:dyDescent="0.25">
      <c r="B51" s="22" t="s">
        <v>87</v>
      </c>
      <c r="C51" s="2" t="s">
        <v>88</v>
      </c>
      <c r="D51" s="30">
        <v>75</v>
      </c>
      <c r="E51" s="72"/>
    </row>
    <row r="52" spans="2:5" x14ac:dyDescent="0.25">
      <c r="B52" s="22" t="s">
        <v>89</v>
      </c>
      <c r="C52" s="2" t="s">
        <v>76</v>
      </c>
      <c r="D52" s="30">
        <v>211.4</v>
      </c>
      <c r="E52" s="72"/>
    </row>
    <row r="53" spans="2:5" x14ac:dyDescent="0.25">
      <c r="B53" s="22" t="s">
        <v>90</v>
      </c>
      <c r="C53" s="2" t="s">
        <v>91</v>
      </c>
      <c r="D53" s="30">
        <v>400</v>
      </c>
      <c r="E53" s="72"/>
    </row>
    <row r="54" spans="2:5" x14ac:dyDescent="0.25">
      <c r="B54" s="22" t="s">
        <v>92</v>
      </c>
      <c r="C54" s="2" t="s">
        <v>27</v>
      </c>
      <c r="D54" s="30">
        <v>75</v>
      </c>
      <c r="E54" s="72"/>
    </row>
    <row r="55" spans="2:5" x14ac:dyDescent="0.25">
      <c r="B55" s="22" t="s">
        <v>93</v>
      </c>
      <c r="C55" s="2" t="s">
        <v>80</v>
      </c>
      <c r="D55" s="30">
        <v>198</v>
      </c>
      <c r="E55" s="72"/>
    </row>
    <row r="56" spans="2:5" x14ac:dyDescent="0.25">
      <c r="B56" s="22" t="s">
        <v>94</v>
      </c>
      <c r="C56" s="2" t="s">
        <v>95</v>
      </c>
      <c r="D56" s="30">
        <v>500</v>
      </c>
      <c r="E56" s="72"/>
    </row>
    <row r="57" spans="2:5" x14ac:dyDescent="0.25">
      <c r="B57" s="22" t="s">
        <v>96</v>
      </c>
      <c r="C57" s="2" t="s">
        <v>97</v>
      </c>
      <c r="D57" s="29">
        <v>60</v>
      </c>
      <c r="E57" s="72"/>
    </row>
    <row r="58" spans="2:5" x14ac:dyDescent="0.25">
      <c r="B58" s="22" t="s">
        <v>98</v>
      </c>
      <c r="C58" s="2" t="s">
        <v>99</v>
      </c>
      <c r="D58" s="29">
        <v>773</v>
      </c>
      <c r="E58" s="72"/>
    </row>
    <row r="59" spans="2:5" x14ac:dyDescent="0.25">
      <c r="B59" s="22" t="s">
        <v>100</v>
      </c>
      <c r="C59" s="2" t="s">
        <v>27</v>
      </c>
      <c r="D59" s="29">
        <v>75</v>
      </c>
      <c r="E59" s="72"/>
    </row>
    <row r="60" spans="2:5" x14ac:dyDescent="0.25">
      <c r="B60" s="22" t="s">
        <v>101</v>
      </c>
      <c r="C60" s="2" t="s">
        <v>102</v>
      </c>
      <c r="D60" s="29">
        <v>2100</v>
      </c>
      <c r="E60" s="72"/>
    </row>
    <row r="61" spans="2:5" x14ac:dyDescent="0.25">
      <c r="B61" s="22" t="s">
        <v>103</v>
      </c>
      <c r="C61" s="2" t="s">
        <v>104</v>
      </c>
      <c r="D61" s="29">
        <v>773</v>
      </c>
      <c r="E61" s="72"/>
    </row>
    <row r="62" spans="2:5" x14ac:dyDescent="0.25">
      <c r="B62" s="22" t="s">
        <v>105</v>
      </c>
      <c r="C62" s="2" t="s">
        <v>106</v>
      </c>
      <c r="D62" s="29">
        <v>1200</v>
      </c>
      <c r="E62" s="72"/>
    </row>
    <row r="63" spans="2:5" x14ac:dyDescent="0.25">
      <c r="B63" s="22" t="s">
        <v>107</v>
      </c>
      <c r="C63" s="2" t="s">
        <v>108</v>
      </c>
      <c r="D63" s="29">
        <v>549</v>
      </c>
      <c r="E63" s="72"/>
    </row>
    <row r="64" spans="2:5" x14ac:dyDescent="0.25">
      <c r="B64" s="22" t="s">
        <v>109</v>
      </c>
      <c r="C64" s="2" t="s">
        <v>110</v>
      </c>
      <c r="D64" s="29">
        <v>250</v>
      </c>
      <c r="E64" s="72"/>
    </row>
    <row r="65" spans="2:5" x14ac:dyDescent="0.25">
      <c r="B65" s="22" t="s">
        <v>111</v>
      </c>
      <c r="C65" s="2" t="s">
        <v>36</v>
      </c>
      <c r="D65" s="29">
        <v>120</v>
      </c>
      <c r="E65" s="72"/>
    </row>
    <row r="66" spans="2:5" x14ac:dyDescent="0.25">
      <c r="B66" s="22" t="s">
        <v>112</v>
      </c>
      <c r="C66" s="2" t="s">
        <v>113</v>
      </c>
      <c r="D66" s="29">
        <v>790.44</v>
      </c>
      <c r="E66" s="72"/>
    </row>
    <row r="67" spans="2:5" x14ac:dyDescent="0.25">
      <c r="B67" s="22" t="s">
        <v>114</v>
      </c>
      <c r="C67" s="2" t="s">
        <v>113</v>
      </c>
      <c r="D67" s="29">
        <v>790.44</v>
      </c>
      <c r="E67" s="72"/>
    </row>
    <row r="68" spans="2:5" x14ac:dyDescent="0.25">
      <c r="B68" s="22" t="s">
        <v>115</v>
      </c>
      <c r="C68" s="2" t="s">
        <v>116</v>
      </c>
      <c r="D68" s="29">
        <v>850</v>
      </c>
      <c r="E68" s="72"/>
    </row>
    <row r="69" spans="2:5" x14ac:dyDescent="0.25">
      <c r="B69" s="22" t="s">
        <v>117</v>
      </c>
      <c r="C69" s="2" t="s">
        <v>99</v>
      </c>
      <c r="D69" s="29">
        <v>773</v>
      </c>
      <c r="E69" s="72"/>
    </row>
    <row r="70" spans="2:5" x14ac:dyDescent="0.25">
      <c r="B70" s="22" t="s">
        <v>118</v>
      </c>
      <c r="C70" s="2" t="s">
        <v>99</v>
      </c>
      <c r="D70" s="29">
        <v>773</v>
      </c>
      <c r="E70" s="72"/>
    </row>
    <row r="71" spans="2:5" x14ac:dyDescent="0.25">
      <c r="B71" s="22" t="s">
        <v>119</v>
      </c>
      <c r="C71" s="2" t="s">
        <v>99</v>
      </c>
      <c r="D71" s="29">
        <v>773</v>
      </c>
      <c r="E71" s="72"/>
    </row>
    <row r="72" spans="2:5" x14ac:dyDescent="0.25">
      <c r="B72" s="22" t="s">
        <v>120</v>
      </c>
      <c r="C72" s="2" t="s">
        <v>121</v>
      </c>
      <c r="D72" s="29">
        <v>1850</v>
      </c>
      <c r="E72" s="72"/>
    </row>
    <row r="73" spans="2:5" x14ac:dyDescent="0.25">
      <c r="B73" s="22" t="s">
        <v>122</v>
      </c>
      <c r="C73" s="2" t="s">
        <v>123</v>
      </c>
      <c r="D73" s="29">
        <v>1700</v>
      </c>
      <c r="E73" s="72"/>
    </row>
    <row r="74" spans="2:5" x14ac:dyDescent="0.25">
      <c r="B74" s="22" t="s">
        <v>124</v>
      </c>
      <c r="C74" s="2" t="s">
        <v>27</v>
      </c>
      <c r="D74" s="29">
        <v>75</v>
      </c>
      <c r="E74" s="72"/>
    </row>
    <row r="75" spans="2:5" x14ac:dyDescent="0.25">
      <c r="B75" s="22" t="s">
        <v>125</v>
      </c>
      <c r="C75" s="2" t="s">
        <v>126</v>
      </c>
      <c r="D75" s="29">
        <v>773</v>
      </c>
      <c r="E75" s="72"/>
    </row>
    <row r="76" spans="2:5" x14ac:dyDescent="0.25">
      <c r="B76" s="22" t="s">
        <v>127</v>
      </c>
      <c r="C76" s="2" t="s">
        <v>126</v>
      </c>
      <c r="D76" s="29">
        <v>773</v>
      </c>
      <c r="E76" s="72"/>
    </row>
    <row r="77" spans="2:5" x14ac:dyDescent="0.25">
      <c r="B77" s="22" t="s">
        <v>128</v>
      </c>
      <c r="C77" s="2" t="s">
        <v>27</v>
      </c>
      <c r="D77" s="29">
        <v>75</v>
      </c>
      <c r="E77" s="72"/>
    </row>
    <row r="78" spans="2:5" x14ac:dyDescent="0.25">
      <c r="B78" s="22" t="s">
        <v>129</v>
      </c>
      <c r="C78" s="2" t="s">
        <v>130</v>
      </c>
      <c r="D78" s="29">
        <v>480</v>
      </c>
      <c r="E78" s="72"/>
    </row>
    <row r="79" spans="2:5" x14ac:dyDescent="0.25">
      <c r="B79" s="22" t="s">
        <v>131</v>
      </c>
      <c r="C79" s="2" t="s">
        <v>30</v>
      </c>
      <c r="D79" s="29">
        <v>480</v>
      </c>
      <c r="E79" s="72"/>
    </row>
    <row r="80" spans="2:5" x14ac:dyDescent="0.25">
      <c r="B80" s="22" t="s">
        <v>132</v>
      </c>
      <c r="C80" s="2" t="s">
        <v>66</v>
      </c>
      <c r="D80" s="29">
        <v>250</v>
      </c>
      <c r="E80" s="72"/>
    </row>
    <row r="81" spans="2:5" x14ac:dyDescent="0.25">
      <c r="B81" s="22" t="s">
        <v>133</v>
      </c>
      <c r="C81" s="2" t="s">
        <v>134</v>
      </c>
      <c r="D81" s="29">
        <v>750</v>
      </c>
      <c r="E81" s="72"/>
    </row>
    <row r="82" spans="2:5" x14ac:dyDescent="0.25">
      <c r="B82" s="22" t="s">
        <v>135</v>
      </c>
      <c r="C82" s="2" t="s">
        <v>136</v>
      </c>
      <c r="D82" s="29">
        <v>3500</v>
      </c>
      <c r="E82" s="72"/>
    </row>
    <row r="83" spans="2:5" x14ac:dyDescent="0.25">
      <c r="B83" s="22" t="s">
        <v>137</v>
      </c>
      <c r="C83" s="2" t="s">
        <v>138</v>
      </c>
      <c r="D83" s="30">
        <v>713</v>
      </c>
      <c r="E83" s="72"/>
    </row>
    <row r="84" spans="2:5" x14ac:dyDescent="0.25">
      <c r="B84" s="22" t="s">
        <v>139</v>
      </c>
      <c r="C84" s="2" t="s">
        <v>57</v>
      </c>
      <c r="D84" s="29">
        <v>75</v>
      </c>
      <c r="E84" s="72"/>
    </row>
    <row r="85" spans="2:5" x14ac:dyDescent="0.25">
      <c r="B85" s="22" t="s">
        <v>140</v>
      </c>
      <c r="C85" s="2" t="s">
        <v>141</v>
      </c>
      <c r="D85" s="29">
        <v>60</v>
      </c>
      <c r="E85" s="72"/>
    </row>
    <row r="86" spans="2:5" x14ac:dyDescent="0.25">
      <c r="B86" s="22" t="s">
        <v>142</v>
      </c>
      <c r="C86" s="2" t="s">
        <v>143</v>
      </c>
      <c r="D86" s="29">
        <v>1850</v>
      </c>
      <c r="E86" s="72"/>
    </row>
    <row r="87" spans="2:5" x14ac:dyDescent="0.25">
      <c r="B87" s="22" t="s">
        <v>144</v>
      </c>
      <c r="C87" s="2" t="s">
        <v>30</v>
      </c>
      <c r="D87" s="29">
        <v>480</v>
      </c>
      <c r="E87" s="72"/>
    </row>
    <row r="88" spans="2:5" x14ac:dyDescent="0.25">
      <c r="B88" s="22" t="s">
        <v>145</v>
      </c>
      <c r="C88" s="2" t="s">
        <v>146</v>
      </c>
      <c r="D88" s="29">
        <v>773</v>
      </c>
      <c r="E88" s="72"/>
    </row>
    <row r="89" spans="2:5" x14ac:dyDescent="0.25">
      <c r="B89" s="22" t="s">
        <v>147</v>
      </c>
      <c r="C89" s="2" t="s">
        <v>148</v>
      </c>
      <c r="D89" s="29">
        <v>550</v>
      </c>
      <c r="E89" s="72"/>
    </row>
    <row r="90" spans="2:5" x14ac:dyDescent="0.25">
      <c r="B90" s="22" t="s">
        <v>149</v>
      </c>
      <c r="C90" s="2" t="s">
        <v>150</v>
      </c>
      <c r="D90" s="30">
        <v>79.739999999999995</v>
      </c>
      <c r="E90" s="72"/>
    </row>
    <row r="91" spans="2:5" x14ac:dyDescent="0.25">
      <c r="B91" s="22" t="s">
        <v>151</v>
      </c>
      <c r="C91" s="2" t="s">
        <v>150</v>
      </c>
      <c r="D91" s="30">
        <v>79.739999999999995</v>
      </c>
      <c r="E91" s="72"/>
    </row>
    <row r="92" spans="2:5" x14ac:dyDescent="0.25">
      <c r="B92" s="22" t="s">
        <v>152</v>
      </c>
      <c r="C92" s="2" t="s">
        <v>150</v>
      </c>
      <c r="D92" s="30">
        <v>79.739999999999995</v>
      </c>
      <c r="E92" s="72"/>
    </row>
    <row r="93" spans="2:5" x14ac:dyDescent="0.25">
      <c r="B93" s="22" t="s">
        <v>153</v>
      </c>
      <c r="C93" s="2" t="s">
        <v>150</v>
      </c>
      <c r="D93" s="30">
        <v>79.739999999999995</v>
      </c>
      <c r="E93" s="72"/>
    </row>
    <row r="94" spans="2:5" x14ac:dyDescent="0.25">
      <c r="B94" s="22" t="s">
        <v>154</v>
      </c>
      <c r="C94" s="2" t="s">
        <v>150</v>
      </c>
      <c r="D94" s="30">
        <v>79.739999999999995</v>
      </c>
      <c r="E94" s="72"/>
    </row>
    <row r="95" spans="2:5" x14ac:dyDescent="0.25">
      <c r="B95" s="22" t="s">
        <v>155</v>
      </c>
      <c r="C95" s="2" t="s">
        <v>150</v>
      </c>
      <c r="D95" s="30">
        <v>79.739999999999995</v>
      </c>
      <c r="E95" s="72"/>
    </row>
    <row r="96" spans="2:5" x14ac:dyDescent="0.25">
      <c r="B96" s="22" t="s">
        <v>156</v>
      </c>
      <c r="C96" s="2" t="s">
        <v>150</v>
      </c>
      <c r="D96" s="30">
        <v>79.739999999999995</v>
      </c>
      <c r="E96" s="72"/>
    </row>
    <row r="97" spans="2:5" x14ac:dyDescent="0.25">
      <c r="B97" s="22" t="s">
        <v>157</v>
      </c>
      <c r="C97" s="2" t="s">
        <v>150</v>
      </c>
      <c r="D97" s="30">
        <v>79.739999999999995</v>
      </c>
      <c r="E97" s="72"/>
    </row>
    <row r="98" spans="2:5" x14ac:dyDescent="0.25">
      <c r="B98" s="22" t="s">
        <v>158</v>
      </c>
      <c r="C98" s="2" t="s">
        <v>150</v>
      </c>
      <c r="D98" s="30">
        <v>79.739999999999995</v>
      </c>
      <c r="E98" s="72"/>
    </row>
    <row r="99" spans="2:5" x14ac:dyDescent="0.25">
      <c r="B99" s="22" t="s">
        <v>159</v>
      </c>
      <c r="C99" s="2" t="s">
        <v>150</v>
      </c>
      <c r="D99" s="30">
        <v>79.739999999999995</v>
      </c>
      <c r="E99" s="72"/>
    </row>
    <row r="100" spans="2:5" x14ac:dyDescent="0.25">
      <c r="B100" s="22" t="s">
        <v>160</v>
      </c>
      <c r="C100" s="2" t="s">
        <v>150</v>
      </c>
      <c r="D100" s="30">
        <v>79.739999999999995</v>
      </c>
      <c r="E100" s="72"/>
    </row>
    <row r="101" spans="2:5" x14ac:dyDescent="0.25">
      <c r="B101" s="22" t="s">
        <v>161</v>
      </c>
      <c r="C101" s="2" t="s">
        <v>150</v>
      </c>
      <c r="D101" s="30">
        <v>79.739999999999995</v>
      </c>
      <c r="E101" s="72"/>
    </row>
    <row r="102" spans="2:5" x14ac:dyDescent="0.25">
      <c r="B102" s="22" t="s">
        <v>162</v>
      </c>
      <c r="C102" s="2" t="s">
        <v>150</v>
      </c>
      <c r="D102" s="30">
        <v>79.739999999999995</v>
      </c>
      <c r="E102" s="72"/>
    </row>
    <row r="103" spans="2:5" x14ac:dyDescent="0.25">
      <c r="B103" s="22" t="s">
        <v>163</v>
      </c>
      <c r="C103" s="2" t="s">
        <v>150</v>
      </c>
      <c r="D103" s="30">
        <v>79.739999999999995</v>
      </c>
      <c r="E103" s="72"/>
    </row>
    <row r="104" spans="2:5" x14ac:dyDescent="0.25">
      <c r="B104" s="22" t="s">
        <v>164</v>
      </c>
      <c r="C104" s="2" t="s">
        <v>150</v>
      </c>
      <c r="D104" s="30">
        <v>79.739999999999995</v>
      </c>
      <c r="E104" s="72"/>
    </row>
    <row r="105" spans="2:5" x14ac:dyDescent="0.25">
      <c r="B105" s="22" t="s">
        <v>165</v>
      </c>
      <c r="C105" s="2" t="s">
        <v>166</v>
      </c>
      <c r="D105" s="30">
        <v>350</v>
      </c>
      <c r="E105" s="72"/>
    </row>
    <row r="106" spans="2:5" x14ac:dyDescent="0.25">
      <c r="B106" s="22" t="s">
        <v>167</v>
      </c>
      <c r="C106" s="2" t="s">
        <v>168</v>
      </c>
      <c r="D106" s="30">
        <v>350</v>
      </c>
      <c r="E106" s="72"/>
    </row>
    <row r="107" spans="2:5" x14ac:dyDescent="0.25">
      <c r="B107" s="22" t="s">
        <v>169</v>
      </c>
      <c r="C107" s="2" t="s">
        <v>91</v>
      </c>
      <c r="D107" s="30">
        <v>400</v>
      </c>
      <c r="E107" s="72"/>
    </row>
    <row r="108" spans="2:5" x14ac:dyDescent="0.25">
      <c r="B108" s="22" t="s">
        <v>170</v>
      </c>
      <c r="C108" s="2" t="s">
        <v>168</v>
      </c>
      <c r="D108" s="30">
        <v>350</v>
      </c>
      <c r="E108" s="72"/>
    </row>
    <row r="109" spans="2:5" x14ac:dyDescent="0.25">
      <c r="B109" s="22" t="s">
        <v>171</v>
      </c>
      <c r="C109" s="2" t="s">
        <v>172</v>
      </c>
      <c r="D109" s="30">
        <v>75</v>
      </c>
      <c r="E109" s="72"/>
    </row>
    <row r="110" spans="2:5" x14ac:dyDescent="0.25">
      <c r="B110" s="22" t="s">
        <v>173</v>
      </c>
      <c r="C110" s="2" t="s">
        <v>80</v>
      </c>
      <c r="D110" s="30">
        <v>198</v>
      </c>
      <c r="E110" s="72"/>
    </row>
    <row r="111" spans="2:5" x14ac:dyDescent="0.25">
      <c r="B111" s="22" t="s">
        <v>174</v>
      </c>
      <c r="C111" s="2" t="s">
        <v>175</v>
      </c>
      <c r="D111" s="30">
        <v>500</v>
      </c>
      <c r="E111" s="72"/>
    </row>
    <row r="112" spans="2:5" x14ac:dyDescent="0.25">
      <c r="B112" s="22" t="s">
        <v>176</v>
      </c>
      <c r="C112" s="2" t="s">
        <v>78</v>
      </c>
      <c r="D112" s="30">
        <v>500</v>
      </c>
      <c r="E112" s="72"/>
    </row>
    <row r="113" spans="2:5" x14ac:dyDescent="0.25">
      <c r="B113" s="22" t="s">
        <v>177</v>
      </c>
      <c r="C113" s="2" t="s">
        <v>178</v>
      </c>
      <c r="D113" s="30">
        <v>4500</v>
      </c>
      <c r="E113" s="72"/>
    </row>
    <row r="114" spans="2:5" x14ac:dyDescent="0.25">
      <c r="B114" s="22" t="s">
        <v>179</v>
      </c>
      <c r="C114" s="2" t="s">
        <v>180</v>
      </c>
      <c r="D114" s="30">
        <v>10</v>
      </c>
      <c r="E114" s="72"/>
    </row>
    <row r="115" spans="2:5" x14ac:dyDescent="0.25">
      <c r="B115" s="22" t="s">
        <v>181</v>
      </c>
      <c r="C115" s="2" t="s">
        <v>74</v>
      </c>
      <c r="D115" s="30">
        <v>198</v>
      </c>
      <c r="E115" s="72"/>
    </row>
    <row r="116" spans="2:5" x14ac:dyDescent="0.25">
      <c r="B116" s="22" t="s">
        <v>182</v>
      </c>
      <c r="C116" s="2" t="s">
        <v>18</v>
      </c>
      <c r="D116" s="30">
        <v>75</v>
      </c>
      <c r="E116" s="72"/>
    </row>
    <row r="117" spans="2:5" x14ac:dyDescent="0.25">
      <c r="B117" s="22" t="s">
        <v>183</v>
      </c>
      <c r="C117" s="2" t="s">
        <v>78</v>
      </c>
      <c r="D117" s="30">
        <v>500</v>
      </c>
      <c r="E117" s="72"/>
    </row>
    <row r="118" spans="2:5" x14ac:dyDescent="0.25">
      <c r="B118" s="22" t="s">
        <v>184</v>
      </c>
      <c r="C118" s="2" t="s">
        <v>185</v>
      </c>
      <c r="D118" s="30">
        <v>75</v>
      </c>
      <c r="E118" s="72"/>
    </row>
    <row r="119" spans="2:5" x14ac:dyDescent="0.25">
      <c r="B119" s="22" t="s">
        <v>186</v>
      </c>
      <c r="C119" s="2" t="s">
        <v>80</v>
      </c>
      <c r="D119" s="30">
        <v>198</v>
      </c>
      <c r="E119" s="72"/>
    </row>
    <row r="120" spans="2:5" x14ac:dyDescent="0.25">
      <c r="B120" s="22" t="s">
        <v>187</v>
      </c>
      <c r="C120" s="2" t="s">
        <v>30</v>
      </c>
      <c r="D120" s="30">
        <v>480</v>
      </c>
      <c r="E120" s="72"/>
    </row>
    <row r="121" spans="2:5" x14ac:dyDescent="0.25">
      <c r="B121" s="22" t="s">
        <v>188</v>
      </c>
      <c r="C121" s="2" t="s">
        <v>74</v>
      </c>
      <c r="D121" s="30">
        <v>198</v>
      </c>
      <c r="E121" s="72"/>
    </row>
    <row r="122" spans="2:5" x14ac:dyDescent="0.25">
      <c r="B122" s="22" t="s">
        <v>189</v>
      </c>
      <c r="C122" s="2" t="s">
        <v>76</v>
      </c>
      <c r="D122" s="30">
        <v>211.4</v>
      </c>
      <c r="E122" s="72"/>
    </row>
    <row r="123" spans="2:5" x14ac:dyDescent="0.25">
      <c r="B123" s="22" t="s">
        <v>190</v>
      </c>
      <c r="C123" s="2" t="s">
        <v>80</v>
      </c>
      <c r="D123" s="30">
        <v>198</v>
      </c>
      <c r="E123" s="72"/>
    </row>
    <row r="124" spans="2:5" x14ac:dyDescent="0.25">
      <c r="B124" s="22" t="s">
        <v>191</v>
      </c>
      <c r="C124" s="2" t="s">
        <v>91</v>
      </c>
      <c r="D124" s="30">
        <v>400</v>
      </c>
      <c r="E124" s="72"/>
    </row>
    <row r="125" spans="2:5" x14ac:dyDescent="0.25">
      <c r="B125" s="22" t="s">
        <v>192</v>
      </c>
      <c r="C125" s="2" t="s">
        <v>193</v>
      </c>
      <c r="D125" s="30">
        <v>75</v>
      </c>
      <c r="E125" s="72"/>
    </row>
    <row r="126" spans="2:5" x14ac:dyDescent="0.25">
      <c r="B126" s="22" t="s">
        <v>194</v>
      </c>
      <c r="C126" s="2" t="s">
        <v>27</v>
      </c>
      <c r="D126" s="30">
        <v>75</v>
      </c>
      <c r="E126" s="72"/>
    </row>
    <row r="127" spans="2:5" x14ac:dyDescent="0.25">
      <c r="B127" s="22" t="s">
        <v>195</v>
      </c>
      <c r="C127" s="2" t="s">
        <v>196</v>
      </c>
      <c r="D127" s="30">
        <v>500</v>
      </c>
      <c r="E127" s="72"/>
    </row>
    <row r="128" spans="2:5" x14ac:dyDescent="0.25">
      <c r="B128" s="22" t="s">
        <v>197</v>
      </c>
      <c r="C128" s="2" t="s">
        <v>74</v>
      </c>
      <c r="D128" s="30">
        <v>198</v>
      </c>
      <c r="E128" s="72"/>
    </row>
    <row r="129" spans="2:5" x14ac:dyDescent="0.25">
      <c r="B129" s="22" t="s">
        <v>198</v>
      </c>
      <c r="C129" s="2" t="s">
        <v>76</v>
      </c>
      <c r="D129" s="30">
        <v>211.4</v>
      </c>
      <c r="E129" s="72"/>
    </row>
    <row r="130" spans="2:5" x14ac:dyDescent="0.25">
      <c r="B130" s="22" t="s">
        <v>199</v>
      </c>
      <c r="C130" s="2" t="s">
        <v>200</v>
      </c>
      <c r="D130" s="30">
        <v>75</v>
      </c>
      <c r="E130" s="72"/>
    </row>
    <row r="131" spans="2:5" x14ac:dyDescent="0.25">
      <c r="B131" s="22" t="s">
        <v>201</v>
      </c>
      <c r="C131" s="2" t="s">
        <v>80</v>
      </c>
      <c r="D131" s="30">
        <v>198</v>
      </c>
      <c r="E131" s="72"/>
    </row>
    <row r="132" spans="2:5" x14ac:dyDescent="0.25">
      <c r="B132" s="22" t="s">
        <v>202</v>
      </c>
      <c r="C132" s="2" t="s">
        <v>78</v>
      </c>
      <c r="D132" s="30">
        <v>500</v>
      </c>
      <c r="E132" s="72"/>
    </row>
    <row r="133" spans="2:5" x14ac:dyDescent="0.25">
      <c r="B133" s="22" t="s">
        <v>203</v>
      </c>
      <c r="C133" s="2" t="s">
        <v>76</v>
      </c>
      <c r="D133" s="30">
        <v>211.4</v>
      </c>
      <c r="E133" s="72"/>
    </row>
    <row r="134" spans="2:5" x14ac:dyDescent="0.25">
      <c r="B134" s="22" t="s">
        <v>204</v>
      </c>
      <c r="C134" s="2" t="s">
        <v>205</v>
      </c>
      <c r="D134" s="30">
        <v>450</v>
      </c>
      <c r="E134" s="72"/>
    </row>
    <row r="135" spans="2:5" x14ac:dyDescent="0.25">
      <c r="B135" s="22" t="s">
        <v>206</v>
      </c>
      <c r="C135" s="2" t="s">
        <v>207</v>
      </c>
      <c r="D135" s="30">
        <v>75</v>
      </c>
      <c r="E135" s="72"/>
    </row>
    <row r="136" spans="2:5" x14ac:dyDescent="0.25">
      <c r="B136" s="22" t="s">
        <v>208</v>
      </c>
      <c r="C136" s="2" t="s">
        <v>80</v>
      </c>
      <c r="D136" s="30">
        <v>198</v>
      </c>
      <c r="E136" s="72"/>
    </row>
    <row r="137" spans="2:5" x14ac:dyDescent="0.25">
      <c r="B137" s="22" t="s">
        <v>209</v>
      </c>
      <c r="C137" s="2" t="s">
        <v>80</v>
      </c>
      <c r="D137" s="30">
        <v>198</v>
      </c>
      <c r="E137" s="72"/>
    </row>
    <row r="138" spans="2:5" x14ac:dyDescent="0.25">
      <c r="B138" s="22" t="s">
        <v>210</v>
      </c>
      <c r="C138" s="2" t="s">
        <v>27</v>
      </c>
      <c r="D138" s="30">
        <v>75</v>
      </c>
      <c r="E138" s="72"/>
    </row>
    <row r="139" spans="2:5" x14ac:dyDescent="0.25">
      <c r="B139" s="22" t="s">
        <v>211</v>
      </c>
      <c r="C139" s="2" t="s">
        <v>27</v>
      </c>
      <c r="D139" s="30">
        <v>75</v>
      </c>
      <c r="E139" s="72"/>
    </row>
    <row r="140" spans="2:5" x14ac:dyDescent="0.25">
      <c r="B140" s="22" t="s">
        <v>212</v>
      </c>
      <c r="C140" s="2" t="s">
        <v>91</v>
      </c>
      <c r="D140" s="30">
        <v>400</v>
      </c>
      <c r="E140" s="72"/>
    </row>
    <row r="141" spans="2:5" x14ac:dyDescent="0.25">
      <c r="B141" s="22" t="s">
        <v>213</v>
      </c>
      <c r="C141" s="2" t="s">
        <v>80</v>
      </c>
      <c r="D141" s="30">
        <v>198</v>
      </c>
      <c r="E141" s="72"/>
    </row>
    <row r="142" spans="2:5" x14ac:dyDescent="0.25">
      <c r="B142" s="22" t="s">
        <v>214</v>
      </c>
      <c r="C142" s="2" t="s">
        <v>80</v>
      </c>
      <c r="D142" s="30">
        <v>198</v>
      </c>
      <c r="E142" s="72"/>
    </row>
    <row r="143" spans="2:5" x14ac:dyDescent="0.25">
      <c r="B143" s="22" t="s">
        <v>215</v>
      </c>
      <c r="C143" s="2" t="s">
        <v>27</v>
      </c>
      <c r="D143" s="30">
        <v>75</v>
      </c>
      <c r="E143" s="72"/>
    </row>
    <row r="144" spans="2:5" x14ac:dyDescent="0.25">
      <c r="B144" s="22" t="s">
        <v>216</v>
      </c>
      <c r="C144" s="2" t="s">
        <v>27</v>
      </c>
      <c r="D144" s="30">
        <v>75</v>
      </c>
      <c r="E144" s="72"/>
    </row>
    <row r="145" spans="2:5" x14ac:dyDescent="0.25">
      <c r="B145" s="22" t="s">
        <v>217</v>
      </c>
      <c r="C145" s="2" t="s">
        <v>74</v>
      </c>
      <c r="D145" s="30">
        <v>198</v>
      </c>
      <c r="E145" s="72"/>
    </row>
    <row r="146" spans="2:5" x14ac:dyDescent="0.25">
      <c r="B146" s="22" t="s">
        <v>218</v>
      </c>
      <c r="C146" s="2" t="s">
        <v>76</v>
      </c>
      <c r="D146" s="30">
        <v>211.4</v>
      </c>
      <c r="E146" s="72"/>
    </row>
    <row r="147" spans="2:5" x14ac:dyDescent="0.25">
      <c r="B147" s="22" t="s">
        <v>219</v>
      </c>
      <c r="C147" s="2" t="s">
        <v>220</v>
      </c>
      <c r="D147" s="29">
        <v>1800</v>
      </c>
      <c r="E147" s="72"/>
    </row>
    <row r="148" spans="2:5" x14ac:dyDescent="0.25">
      <c r="B148" s="22" t="s">
        <v>221</v>
      </c>
      <c r="C148" s="2" t="s">
        <v>27</v>
      </c>
      <c r="D148" s="29">
        <v>75</v>
      </c>
      <c r="E148" s="72"/>
    </row>
    <row r="149" spans="2:5" x14ac:dyDescent="0.25">
      <c r="B149" s="22" t="s">
        <v>222</v>
      </c>
      <c r="C149" s="2" t="s">
        <v>32</v>
      </c>
      <c r="D149" s="29">
        <v>274.88</v>
      </c>
      <c r="E149" s="72"/>
    </row>
    <row r="150" spans="2:5" x14ac:dyDescent="0.25">
      <c r="B150" s="22" t="s">
        <v>223</v>
      </c>
      <c r="C150" s="2" t="s">
        <v>30</v>
      </c>
      <c r="D150" s="29">
        <v>274.88</v>
      </c>
      <c r="E150" s="72"/>
    </row>
    <row r="151" spans="2:5" x14ac:dyDescent="0.25">
      <c r="B151" s="22" t="s">
        <v>224</v>
      </c>
      <c r="C151" s="2" t="s">
        <v>32</v>
      </c>
      <c r="D151" s="29">
        <v>274.88</v>
      </c>
      <c r="E151" s="72"/>
    </row>
    <row r="152" spans="2:5" x14ac:dyDescent="0.25">
      <c r="B152" s="22" t="s">
        <v>225</v>
      </c>
      <c r="C152" s="2" t="s">
        <v>226</v>
      </c>
      <c r="D152" s="29">
        <v>650</v>
      </c>
      <c r="E152" s="72"/>
    </row>
    <row r="153" spans="2:5" x14ac:dyDescent="0.25">
      <c r="B153" s="22" t="s">
        <v>227</v>
      </c>
      <c r="C153" s="2" t="s">
        <v>228</v>
      </c>
      <c r="D153" s="29">
        <v>549</v>
      </c>
      <c r="E153" s="72"/>
    </row>
    <row r="154" spans="2:5" x14ac:dyDescent="0.25">
      <c r="B154" s="22" t="s">
        <v>229</v>
      </c>
      <c r="C154" s="2" t="s">
        <v>230</v>
      </c>
      <c r="D154" s="29">
        <v>1850</v>
      </c>
      <c r="E154" s="72"/>
    </row>
    <row r="155" spans="2:5" x14ac:dyDescent="0.25">
      <c r="B155" s="22" t="s">
        <v>231</v>
      </c>
      <c r="C155" s="2" t="s">
        <v>32</v>
      </c>
      <c r="D155" s="29">
        <v>274.88</v>
      </c>
      <c r="E155" s="72"/>
    </row>
    <row r="156" spans="2:5" x14ac:dyDescent="0.25">
      <c r="B156" s="22" t="s">
        <v>232</v>
      </c>
      <c r="C156" s="2" t="s">
        <v>233</v>
      </c>
      <c r="D156" s="29">
        <v>650</v>
      </c>
      <c r="E156" s="72"/>
    </row>
    <row r="157" spans="2:5" x14ac:dyDescent="0.25">
      <c r="B157" s="22" t="s">
        <v>234</v>
      </c>
      <c r="C157" s="2" t="s">
        <v>148</v>
      </c>
      <c r="D157" s="29">
        <v>650</v>
      </c>
      <c r="E157" s="72"/>
    </row>
    <row r="158" spans="2:5" x14ac:dyDescent="0.25">
      <c r="B158" s="22" t="s">
        <v>235</v>
      </c>
      <c r="C158" s="2" t="s">
        <v>27</v>
      </c>
      <c r="D158" s="29">
        <v>75</v>
      </c>
      <c r="E158" s="72"/>
    </row>
    <row r="159" spans="2:5" x14ac:dyDescent="0.25">
      <c r="B159" s="22" t="s">
        <v>236</v>
      </c>
      <c r="C159" s="3" t="s">
        <v>146</v>
      </c>
      <c r="D159" s="29">
        <v>773</v>
      </c>
      <c r="E159" s="72"/>
    </row>
    <row r="160" spans="2:5" x14ac:dyDescent="0.25">
      <c r="B160" s="22" t="s">
        <v>237</v>
      </c>
      <c r="C160" s="2" t="s">
        <v>238</v>
      </c>
      <c r="D160" s="29">
        <v>200</v>
      </c>
      <c r="E160" s="72"/>
    </row>
    <row r="161" spans="2:5" x14ac:dyDescent="0.25">
      <c r="B161" s="22" t="s">
        <v>239</v>
      </c>
      <c r="C161" s="2" t="s">
        <v>27</v>
      </c>
      <c r="D161" s="29">
        <v>75</v>
      </c>
      <c r="E161" s="72"/>
    </row>
    <row r="162" spans="2:5" x14ac:dyDescent="0.25">
      <c r="B162" s="22" t="s">
        <v>240</v>
      </c>
      <c r="C162" s="2" t="s">
        <v>32</v>
      </c>
      <c r="D162" s="29">
        <v>274.88</v>
      </c>
      <c r="E162" s="72"/>
    </row>
    <row r="163" spans="2:5" x14ac:dyDescent="0.25">
      <c r="B163" s="22" t="s">
        <v>241</v>
      </c>
      <c r="C163" s="2" t="s">
        <v>242</v>
      </c>
      <c r="D163" s="29">
        <v>773</v>
      </c>
      <c r="E163" s="72"/>
    </row>
    <row r="164" spans="2:5" x14ac:dyDescent="0.25">
      <c r="B164" s="22" t="s">
        <v>243</v>
      </c>
      <c r="C164" s="2" t="s">
        <v>244</v>
      </c>
      <c r="D164" s="29">
        <v>60</v>
      </c>
      <c r="E164" s="72"/>
    </row>
    <row r="165" spans="2:5" x14ac:dyDescent="0.25">
      <c r="B165" s="22" t="s">
        <v>245</v>
      </c>
      <c r="C165" s="2" t="s">
        <v>207</v>
      </c>
      <c r="D165" s="29">
        <v>75</v>
      </c>
      <c r="E165" s="72"/>
    </row>
    <row r="166" spans="2:5" x14ac:dyDescent="0.25">
      <c r="B166" s="22" t="s">
        <v>246</v>
      </c>
      <c r="C166" s="2" t="s">
        <v>247</v>
      </c>
      <c r="D166" s="29">
        <v>773</v>
      </c>
      <c r="E166" s="72"/>
    </row>
    <row r="167" spans="2:5" x14ac:dyDescent="0.25">
      <c r="B167" s="22" t="s">
        <v>248</v>
      </c>
      <c r="C167" s="2" t="s">
        <v>249</v>
      </c>
      <c r="D167" s="29">
        <v>200</v>
      </c>
      <c r="E167" s="72"/>
    </row>
    <row r="168" spans="2:5" x14ac:dyDescent="0.25">
      <c r="B168" s="22" t="s">
        <v>250</v>
      </c>
      <c r="C168" s="2" t="s">
        <v>27</v>
      </c>
      <c r="D168" s="29">
        <v>75</v>
      </c>
      <c r="E168" s="72"/>
    </row>
    <row r="169" spans="2:5" x14ac:dyDescent="0.25">
      <c r="B169" s="22" t="s">
        <v>251</v>
      </c>
      <c r="C169" s="2" t="s">
        <v>252</v>
      </c>
      <c r="D169" s="29">
        <v>3500</v>
      </c>
      <c r="E169" s="72"/>
    </row>
    <row r="170" spans="2:5" x14ac:dyDescent="0.25">
      <c r="B170" s="22" t="s">
        <v>253</v>
      </c>
      <c r="C170" s="2" t="s">
        <v>254</v>
      </c>
      <c r="D170" s="29">
        <v>75</v>
      </c>
      <c r="E170" s="72"/>
    </row>
    <row r="171" spans="2:5" x14ac:dyDescent="0.25">
      <c r="B171" s="22" t="s">
        <v>255</v>
      </c>
      <c r="C171" s="2" t="s">
        <v>256</v>
      </c>
      <c r="D171" s="29">
        <v>1850</v>
      </c>
      <c r="E171" s="72"/>
    </row>
    <row r="172" spans="2:5" x14ac:dyDescent="0.25">
      <c r="B172" s="22" t="s">
        <v>257</v>
      </c>
      <c r="C172" s="2" t="s">
        <v>258</v>
      </c>
      <c r="D172" s="29">
        <v>600</v>
      </c>
      <c r="E172" s="72"/>
    </row>
    <row r="173" spans="2:5" x14ac:dyDescent="0.25">
      <c r="B173" s="22" t="s">
        <v>259</v>
      </c>
      <c r="C173" s="2" t="s">
        <v>260</v>
      </c>
      <c r="D173" s="29">
        <v>75</v>
      </c>
      <c r="E173" s="72"/>
    </row>
    <row r="174" spans="2:5" x14ac:dyDescent="0.25">
      <c r="B174" s="22" t="s">
        <v>261</v>
      </c>
      <c r="C174" s="2" t="s">
        <v>57</v>
      </c>
      <c r="D174" s="29">
        <v>75</v>
      </c>
      <c r="E174" s="72"/>
    </row>
    <row r="175" spans="2:5" x14ac:dyDescent="0.25">
      <c r="B175" s="22" t="s">
        <v>262</v>
      </c>
      <c r="C175" s="2" t="s">
        <v>263</v>
      </c>
      <c r="D175" s="29">
        <v>773</v>
      </c>
      <c r="E175" s="72"/>
    </row>
    <row r="176" spans="2:5" x14ac:dyDescent="0.25">
      <c r="B176" s="22" t="s">
        <v>264</v>
      </c>
      <c r="C176" s="2" t="s">
        <v>263</v>
      </c>
      <c r="D176" s="29">
        <v>713</v>
      </c>
      <c r="E176" s="72"/>
    </row>
    <row r="177" spans="2:5" x14ac:dyDescent="0.25">
      <c r="B177" s="22" t="s">
        <v>265</v>
      </c>
      <c r="C177" s="2" t="s">
        <v>266</v>
      </c>
      <c r="D177" s="29">
        <v>1850</v>
      </c>
      <c r="E177" s="72"/>
    </row>
    <row r="178" spans="2:5" x14ac:dyDescent="0.25">
      <c r="B178" s="22" t="s">
        <v>267</v>
      </c>
      <c r="C178" s="2" t="s">
        <v>268</v>
      </c>
      <c r="D178" s="29">
        <v>1200</v>
      </c>
      <c r="E178" s="72"/>
    </row>
    <row r="179" spans="2:5" x14ac:dyDescent="0.25">
      <c r="B179" s="22" t="s">
        <v>269</v>
      </c>
      <c r="C179" s="2" t="s">
        <v>270</v>
      </c>
      <c r="D179" s="29">
        <v>773</v>
      </c>
      <c r="E179" s="72"/>
    </row>
    <row r="180" spans="2:5" x14ac:dyDescent="0.25">
      <c r="B180" s="22" t="s">
        <v>271</v>
      </c>
      <c r="C180" s="2" t="s">
        <v>270</v>
      </c>
      <c r="D180" s="29">
        <v>773</v>
      </c>
      <c r="E180" s="72"/>
    </row>
    <row r="181" spans="2:5" x14ac:dyDescent="0.25">
      <c r="B181" s="22" t="s">
        <v>272</v>
      </c>
      <c r="C181" s="2" t="s">
        <v>273</v>
      </c>
      <c r="D181" s="29">
        <v>1850</v>
      </c>
      <c r="E181" s="72"/>
    </row>
    <row r="182" spans="2:5" x14ac:dyDescent="0.25">
      <c r="B182" s="22" t="s">
        <v>274</v>
      </c>
      <c r="C182" s="2" t="s">
        <v>275</v>
      </c>
      <c r="D182" s="29">
        <v>1700</v>
      </c>
      <c r="E182" s="72"/>
    </row>
    <row r="183" spans="2:5" x14ac:dyDescent="0.25">
      <c r="B183" s="22" t="s">
        <v>276</v>
      </c>
      <c r="C183" s="2" t="s">
        <v>277</v>
      </c>
      <c r="D183" s="29">
        <v>850</v>
      </c>
      <c r="E183" s="72"/>
    </row>
    <row r="184" spans="2:5" x14ac:dyDescent="0.25">
      <c r="B184" s="22" t="s">
        <v>278</v>
      </c>
      <c r="C184" s="2" t="s">
        <v>279</v>
      </c>
      <c r="D184" s="29">
        <v>650</v>
      </c>
      <c r="E184" s="72"/>
    </row>
    <row r="185" spans="2:5" x14ac:dyDescent="0.25">
      <c r="B185" s="22" t="s">
        <v>280</v>
      </c>
      <c r="C185" s="2" t="s">
        <v>279</v>
      </c>
      <c r="D185" s="29">
        <v>650</v>
      </c>
      <c r="E185" s="72"/>
    </row>
    <row r="186" spans="2:5" x14ac:dyDescent="0.25">
      <c r="B186" s="22" t="s">
        <v>281</v>
      </c>
      <c r="C186" s="2" t="s">
        <v>282</v>
      </c>
      <c r="D186" s="29">
        <v>75</v>
      </c>
      <c r="E186" s="72"/>
    </row>
    <row r="187" spans="2:5" x14ac:dyDescent="0.25">
      <c r="B187" s="22" t="s">
        <v>283</v>
      </c>
      <c r="C187" s="2" t="s">
        <v>238</v>
      </c>
      <c r="D187" s="29">
        <v>200</v>
      </c>
      <c r="E187" s="72"/>
    </row>
    <row r="188" spans="2:5" x14ac:dyDescent="0.25">
      <c r="B188" s="22" t="s">
        <v>284</v>
      </c>
      <c r="C188" s="2" t="s">
        <v>32</v>
      </c>
      <c r="D188" s="29">
        <v>700</v>
      </c>
      <c r="E188" s="72"/>
    </row>
    <row r="189" spans="2:5" x14ac:dyDescent="0.25">
      <c r="B189" s="22" t="s">
        <v>285</v>
      </c>
      <c r="C189" s="2" t="s">
        <v>226</v>
      </c>
      <c r="D189" s="29">
        <v>650</v>
      </c>
      <c r="E189" s="72"/>
    </row>
    <row r="190" spans="2:5" x14ac:dyDescent="0.25">
      <c r="B190" s="22" t="s">
        <v>286</v>
      </c>
      <c r="C190" s="2" t="s">
        <v>287</v>
      </c>
      <c r="D190" s="29">
        <v>2150</v>
      </c>
      <c r="E190" s="72"/>
    </row>
    <row r="191" spans="2:5" x14ac:dyDescent="0.25">
      <c r="B191" s="22" t="s">
        <v>288</v>
      </c>
      <c r="C191" s="48" t="s">
        <v>289</v>
      </c>
      <c r="D191" s="32">
        <v>120</v>
      </c>
      <c r="E191" s="72"/>
    </row>
    <row r="192" spans="2:5" x14ac:dyDescent="0.25">
      <c r="B192" s="22" t="s">
        <v>290</v>
      </c>
      <c r="C192" s="2" t="s">
        <v>11</v>
      </c>
      <c r="D192" s="29">
        <v>773</v>
      </c>
      <c r="E192" s="72"/>
    </row>
    <row r="193" spans="2:5" x14ac:dyDescent="0.25">
      <c r="B193" s="22" t="s">
        <v>291</v>
      </c>
      <c r="C193" s="2" t="s">
        <v>292</v>
      </c>
      <c r="D193" s="29">
        <v>4500</v>
      </c>
      <c r="E193" s="72"/>
    </row>
    <row r="194" spans="2:5" x14ac:dyDescent="0.25">
      <c r="B194" s="22" t="s">
        <v>293</v>
      </c>
      <c r="C194" s="2" t="s">
        <v>282</v>
      </c>
      <c r="D194" s="29">
        <v>75</v>
      </c>
      <c r="E194" s="72"/>
    </row>
    <row r="195" spans="2:5" x14ac:dyDescent="0.25">
      <c r="B195" s="22" t="s">
        <v>294</v>
      </c>
      <c r="C195" s="2" t="s">
        <v>207</v>
      </c>
      <c r="D195" s="29">
        <v>75</v>
      </c>
      <c r="E195" s="72"/>
    </row>
    <row r="196" spans="2:5" x14ac:dyDescent="0.25">
      <c r="B196" s="22" t="s">
        <v>295</v>
      </c>
      <c r="C196" s="2" t="s">
        <v>296</v>
      </c>
      <c r="D196" s="29">
        <v>250</v>
      </c>
      <c r="E196" s="72"/>
    </row>
    <row r="197" spans="2:5" x14ac:dyDescent="0.25">
      <c r="B197" s="22" t="s">
        <v>297</v>
      </c>
      <c r="C197" s="2" t="s">
        <v>298</v>
      </c>
      <c r="D197" s="29">
        <v>1930</v>
      </c>
      <c r="E197" s="72"/>
    </row>
    <row r="198" spans="2:5" x14ac:dyDescent="0.25">
      <c r="B198" s="22" t="s">
        <v>299</v>
      </c>
      <c r="C198" s="2" t="s">
        <v>300</v>
      </c>
      <c r="D198" s="29">
        <v>700</v>
      </c>
      <c r="E198" s="72"/>
    </row>
    <row r="199" spans="2:5" x14ac:dyDescent="0.25">
      <c r="B199" s="22" t="s">
        <v>301</v>
      </c>
      <c r="C199" s="2" t="s">
        <v>302</v>
      </c>
      <c r="D199" s="29">
        <v>713</v>
      </c>
      <c r="E199" s="72"/>
    </row>
    <row r="200" spans="2:5" x14ac:dyDescent="0.25">
      <c r="B200" s="22" t="s">
        <v>303</v>
      </c>
      <c r="C200" s="2" t="s">
        <v>304</v>
      </c>
      <c r="D200" s="29">
        <v>180</v>
      </c>
      <c r="E200" s="72"/>
    </row>
    <row r="201" spans="2:5" x14ac:dyDescent="0.25">
      <c r="B201" s="22" t="s">
        <v>305</v>
      </c>
      <c r="C201" s="2" t="s">
        <v>306</v>
      </c>
      <c r="D201" s="29">
        <v>4500</v>
      </c>
      <c r="E201" s="72"/>
    </row>
    <row r="202" spans="2:5" x14ac:dyDescent="0.25">
      <c r="B202" s="22" t="s">
        <v>307</v>
      </c>
      <c r="C202" s="2" t="s">
        <v>308</v>
      </c>
      <c r="D202" s="29">
        <v>4500</v>
      </c>
      <c r="E202" s="72"/>
    </row>
    <row r="203" spans="2:5" x14ac:dyDescent="0.25">
      <c r="B203" s="22" t="s">
        <v>309</v>
      </c>
      <c r="C203" s="2" t="s">
        <v>308</v>
      </c>
      <c r="D203" s="29">
        <v>4500</v>
      </c>
      <c r="E203" s="72"/>
    </row>
    <row r="204" spans="2:5" x14ac:dyDescent="0.25">
      <c r="B204" s="22" t="s">
        <v>310</v>
      </c>
      <c r="C204" s="2" t="s">
        <v>311</v>
      </c>
      <c r="D204" s="29">
        <v>350</v>
      </c>
      <c r="E204" s="72"/>
    </row>
    <row r="205" spans="2:5" x14ac:dyDescent="0.25">
      <c r="B205" s="22" t="s">
        <v>312</v>
      </c>
      <c r="C205" s="2" t="s">
        <v>313</v>
      </c>
      <c r="D205" s="29">
        <v>713</v>
      </c>
      <c r="E205" s="72"/>
    </row>
    <row r="206" spans="2:5" x14ac:dyDescent="0.25">
      <c r="B206" s="22" t="s">
        <v>314</v>
      </c>
      <c r="C206" s="48" t="s">
        <v>315</v>
      </c>
      <c r="D206" s="32">
        <v>4500</v>
      </c>
      <c r="E206" s="72"/>
    </row>
    <row r="207" spans="2:5" x14ac:dyDescent="0.25">
      <c r="B207" s="22" t="s">
        <v>316</v>
      </c>
      <c r="C207" s="2" t="s">
        <v>317</v>
      </c>
      <c r="D207" s="29">
        <v>450</v>
      </c>
      <c r="E207" s="72"/>
    </row>
    <row r="208" spans="2:5" x14ac:dyDescent="0.25">
      <c r="B208" s="22" t="s">
        <v>318</v>
      </c>
      <c r="C208" s="2" t="s">
        <v>200</v>
      </c>
      <c r="D208" s="29">
        <v>75</v>
      </c>
      <c r="E208" s="72"/>
    </row>
    <row r="209" spans="2:5" x14ac:dyDescent="0.25">
      <c r="B209" s="22" t="s">
        <v>319</v>
      </c>
      <c r="C209" s="2" t="s">
        <v>320</v>
      </c>
      <c r="D209" s="29">
        <v>1200</v>
      </c>
      <c r="E209" s="72"/>
    </row>
    <row r="210" spans="2:5" x14ac:dyDescent="0.25">
      <c r="B210" s="22" t="s">
        <v>321</v>
      </c>
      <c r="C210" s="2" t="s">
        <v>36</v>
      </c>
      <c r="D210" s="29">
        <v>120</v>
      </c>
      <c r="E210" s="72"/>
    </row>
    <row r="211" spans="2:5" x14ac:dyDescent="0.25">
      <c r="B211" s="22" t="s">
        <v>322</v>
      </c>
      <c r="C211" s="2" t="s">
        <v>323</v>
      </c>
      <c r="D211" s="29">
        <v>380</v>
      </c>
      <c r="E211" s="72"/>
    </row>
    <row r="212" spans="2:5" x14ac:dyDescent="0.25">
      <c r="B212" s="22" t="s">
        <v>324</v>
      </c>
      <c r="C212" s="2" t="s">
        <v>325</v>
      </c>
      <c r="D212" s="29">
        <v>713</v>
      </c>
      <c r="E212" s="72"/>
    </row>
    <row r="213" spans="2:5" x14ac:dyDescent="0.25">
      <c r="B213" s="22" t="s">
        <v>326</v>
      </c>
      <c r="C213" s="2" t="s">
        <v>146</v>
      </c>
      <c r="D213" s="29">
        <v>775</v>
      </c>
      <c r="E213" s="72"/>
    </row>
    <row r="214" spans="2:5" x14ac:dyDescent="0.25">
      <c r="B214" s="22" t="s">
        <v>327</v>
      </c>
      <c r="C214" s="2" t="s">
        <v>328</v>
      </c>
      <c r="D214" s="29">
        <v>430</v>
      </c>
      <c r="E214" s="72"/>
    </row>
    <row r="215" spans="2:5" x14ac:dyDescent="0.25">
      <c r="B215" s="22" t="s">
        <v>329</v>
      </c>
      <c r="C215" s="2" t="s">
        <v>330</v>
      </c>
      <c r="D215" s="29">
        <v>713</v>
      </c>
      <c r="E215" s="72"/>
    </row>
    <row r="216" spans="2:5" x14ac:dyDescent="0.25">
      <c r="B216" s="22" t="s">
        <v>331</v>
      </c>
      <c r="C216" s="2" t="s">
        <v>330</v>
      </c>
      <c r="D216" s="29">
        <v>713</v>
      </c>
      <c r="E216" s="72"/>
    </row>
    <row r="217" spans="2:5" x14ac:dyDescent="0.25">
      <c r="B217" s="22" t="s">
        <v>332</v>
      </c>
      <c r="C217" s="2" t="s">
        <v>18</v>
      </c>
      <c r="D217" s="29">
        <v>75</v>
      </c>
      <c r="E217" s="72"/>
    </row>
    <row r="218" spans="2:5" x14ac:dyDescent="0.25">
      <c r="B218" s="22" t="s">
        <v>333</v>
      </c>
      <c r="C218" s="2" t="s">
        <v>18</v>
      </c>
      <c r="D218" s="29">
        <v>75</v>
      </c>
      <c r="E218" s="72"/>
    </row>
    <row r="219" spans="2:5" x14ac:dyDescent="0.25">
      <c r="B219" s="22" t="s">
        <v>334</v>
      </c>
      <c r="C219" s="2" t="s">
        <v>134</v>
      </c>
      <c r="D219" s="29">
        <v>1000</v>
      </c>
      <c r="E219" s="72"/>
    </row>
    <row r="220" spans="2:5" x14ac:dyDescent="0.25">
      <c r="B220" s="22" t="s">
        <v>335</v>
      </c>
      <c r="C220" s="2" t="s">
        <v>336</v>
      </c>
      <c r="D220" s="29">
        <v>1500</v>
      </c>
      <c r="E220" s="72"/>
    </row>
    <row r="221" spans="2:5" x14ac:dyDescent="0.25">
      <c r="B221" s="22" t="s">
        <v>337</v>
      </c>
      <c r="C221" s="2" t="s">
        <v>338</v>
      </c>
      <c r="D221" s="29">
        <v>1200</v>
      </c>
      <c r="E221" s="72"/>
    </row>
    <row r="222" spans="2:5" x14ac:dyDescent="0.25">
      <c r="B222" s="22" t="s">
        <v>339</v>
      </c>
      <c r="C222" s="2" t="s">
        <v>32</v>
      </c>
      <c r="D222" s="29">
        <v>480</v>
      </c>
      <c r="E222" s="72"/>
    </row>
    <row r="223" spans="2:5" x14ac:dyDescent="0.25">
      <c r="B223" s="22" t="s">
        <v>340</v>
      </c>
      <c r="C223" s="2" t="s">
        <v>341</v>
      </c>
      <c r="D223" s="29">
        <v>1780</v>
      </c>
      <c r="E223" s="72"/>
    </row>
    <row r="224" spans="2:5" x14ac:dyDescent="0.25">
      <c r="B224" s="22" t="s">
        <v>342</v>
      </c>
      <c r="C224" s="2" t="s">
        <v>233</v>
      </c>
      <c r="D224" s="29">
        <v>650</v>
      </c>
      <c r="E224" s="72"/>
    </row>
    <row r="225" spans="2:5" x14ac:dyDescent="0.25">
      <c r="B225" s="22" t="s">
        <v>343</v>
      </c>
      <c r="C225" s="2" t="s">
        <v>18</v>
      </c>
      <c r="D225" s="29">
        <v>75</v>
      </c>
      <c r="E225" s="72"/>
    </row>
    <row r="226" spans="2:5" x14ac:dyDescent="0.25">
      <c r="B226" s="22" t="s">
        <v>344</v>
      </c>
      <c r="C226" s="2" t="s">
        <v>345</v>
      </c>
      <c r="D226" s="29">
        <v>120</v>
      </c>
      <c r="E226" s="72"/>
    </row>
    <row r="227" spans="2:5" x14ac:dyDescent="0.25">
      <c r="B227" s="22" t="s">
        <v>346</v>
      </c>
      <c r="C227" s="2" t="s">
        <v>347</v>
      </c>
      <c r="D227" s="29">
        <v>1800</v>
      </c>
      <c r="E227" s="72"/>
    </row>
    <row r="228" spans="2:5" x14ac:dyDescent="0.25">
      <c r="B228" s="22" t="s">
        <v>348</v>
      </c>
      <c r="C228" s="2" t="s">
        <v>345</v>
      </c>
      <c r="D228" s="29">
        <v>160</v>
      </c>
      <c r="E228" s="72"/>
    </row>
    <row r="229" spans="2:5" x14ac:dyDescent="0.25">
      <c r="B229" s="22" t="s">
        <v>349</v>
      </c>
      <c r="C229" s="2" t="s">
        <v>350</v>
      </c>
      <c r="D229" s="29">
        <v>180</v>
      </c>
      <c r="E229" s="72"/>
    </row>
    <row r="230" spans="2:5" x14ac:dyDescent="0.25">
      <c r="B230" s="22" t="s">
        <v>351</v>
      </c>
      <c r="C230" s="2" t="s">
        <v>352</v>
      </c>
      <c r="D230" s="29">
        <v>650</v>
      </c>
      <c r="E230" s="72"/>
    </row>
    <row r="231" spans="2:5" x14ac:dyDescent="0.25">
      <c r="B231" s="22" t="s">
        <v>353</v>
      </c>
      <c r="C231" s="2" t="s">
        <v>15</v>
      </c>
      <c r="D231" s="29">
        <v>1500</v>
      </c>
      <c r="E231" s="72"/>
    </row>
    <row r="232" spans="2:5" x14ac:dyDescent="0.25">
      <c r="B232" s="22" t="s">
        <v>354</v>
      </c>
      <c r="C232" s="2" t="s">
        <v>355</v>
      </c>
      <c r="D232" s="29">
        <v>200</v>
      </c>
      <c r="E232" s="72"/>
    </row>
    <row r="233" spans="2:5" x14ac:dyDescent="0.25">
      <c r="B233" s="22" t="s">
        <v>356</v>
      </c>
      <c r="C233" s="2" t="s">
        <v>355</v>
      </c>
      <c r="D233" s="29">
        <v>200</v>
      </c>
      <c r="E233" s="72"/>
    </row>
    <row r="234" spans="2:5" x14ac:dyDescent="0.25">
      <c r="B234" s="22" t="s">
        <v>357</v>
      </c>
      <c r="C234" s="2" t="s">
        <v>358</v>
      </c>
      <c r="D234" s="29">
        <v>450</v>
      </c>
      <c r="E234" s="72"/>
    </row>
    <row r="235" spans="2:5" x14ac:dyDescent="0.25">
      <c r="B235" s="22" t="s">
        <v>359</v>
      </c>
      <c r="C235" s="2" t="s">
        <v>360</v>
      </c>
      <c r="D235" s="29">
        <v>300</v>
      </c>
      <c r="E235" s="72"/>
    </row>
    <row r="236" spans="2:5" x14ac:dyDescent="0.25">
      <c r="B236" s="22" t="s">
        <v>361</v>
      </c>
      <c r="C236" s="2" t="s">
        <v>207</v>
      </c>
      <c r="D236" s="29">
        <v>200</v>
      </c>
      <c r="E236" s="72"/>
    </row>
    <row r="237" spans="2:5" x14ac:dyDescent="0.25">
      <c r="B237" s="22" t="s">
        <v>362</v>
      </c>
      <c r="C237" s="2" t="s">
        <v>363</v>
      </c>
      <c r="D237" s="29">
        <v>773</v>
      </c>
      <c r="E237" s="72"/>
    </row>
    <row r="238" spans="2:5" x14ac:dyDescent="0.25">
      <c r="B238" s="22" t="s">
        <v>364</v>
      </c>
      <c r="C238" s="2" t="s">
        <v>36</v>
      </c>
      <c r="D238" s="29">
        <v>120</v>
      </c>
      <c r="E238" s="72"/>
    </row>
    <row r="239" spans="2:5" x14ac:dyDescent="0.25">
      <c r="B239" s="22" t="s">
        <v>365</v>
      </c>
      <c r="C239" s="2" t="s">
        <v>366</v>
      </c>
      <c r="D239" s="29">
        <v>580</v>
      </c>
      <c r="E239" s="72"/>
    </row>
    <row r="240" spans="2:5" x14ac:dyDescent="0.25">
      <c r="B240" s="22" t="s">
        <v>367</v>
      </c>
      <c r="C240" s="2" t="s">
        <v>368</v>
      </c>
      <c r="D240" s="29">
        <v>1850</v>
      </c>
      <c r="E240" s="72"/>
    </row>
    <row r="241" spans="2:5" x14ac:dyDescent="0.25">
      <c r="B241" s="22" t="s">
        <v>369</v>
      </c>
      <c r="C241" s="2" t="s">
        <v>345</v>
      </c>
      <c r="D241" s="29">
        <v>120</v>
      </c>
      <c r="E241" s="72"/>
    </row>
    <row r="242" spans="2:5" x14ac:dyDescent="0.25">
      <c r="B242" s="22" t="s">
        <v>370</v>
      </c>
      <c r="C242" s="2" t="s">
        <v>371</v>
      </c>
      <c r="D242" s="29">
        <v>773</v>
      </c>
      <c r="E242" s="72"/>
    </row>
    <row r="243" spans="2:5" x14ac:dyDescent="0.25">
      <c r="B243" s="22" t="s">
        <v>372</v>
      </c>
      <c r="C243" s="2" t="s">
        <v>373</v>
      </c>
      <c r="D243" s="29">
        <v>773</v>
      </c>
      <c r="E243" s="72"/>
    </row>
    <row r="244" spans="2:5" x14ac:dyDescent="0.25">
      <c r="B244" s="22" t="s">
        <v>374</v>
      </c>
      <c r="C244" s="2" t="s">
        <v>233</v>
      </c>
      <c r="D244" s="29">
        <v>650</v>
      </c>
      <c r="E244" s="72"/>
    </row>
    <row r="245" spans="2:5" x14ac:dyDescent="0.25">
      <c r="B245" s="22" t="s">
        <v>375</v>
      </c>
      <c r="C245" s="2" t="s">
        <v>376</v>
      </c>
      <c r="D245" s="29">
        <v>850</v>
      </c>
      <c r="E245" s="72"/>
    </row>
    <row r="246" spans="2:5" x14ac:dyDescent="0.25">
      <c r="B246" s="22" t="s">
        <v>377</v>
      </c>
      <c r="C246" s="2" t="s">
        <v>378</v>
      </c>
      <c r="D246" s="29">
        <v>773</v>
      </c>
      <c r="E246" s="72"/>
    </row>
    <row r="247" spans="2:5" x14ac:dyDescent="0.25">
      <c r="B247" s="22" t="s">
        <v>379</v>
      </c>
      <c r="C247" s="2" t="s">
        <v>27</v>
      </c>
      <c r="D247" s="29">
        <v>75</v>
      </c>
      <c r="E247" s="72"/>
    </row>
    <row r="248" spans="2:5" x14ac:dyDescent="0.25">
      <c r="B248" s="22" t="s">
        <v>380</v>
      </c>
      <c r="C248" s="2" t="s">
        <v>381</v>
      </c>
      <c r="D248" s="29">
        <v>1034.18</v>
      </c>
      <c r="E248" s="72"/>
    </row>
    <row r="249" spans="2:5" x14ac:dyDescent="0.25">
      <c r="B249" s="22" t="s">
        <v>382</v>
      </c>
      <c r="C249" s="2" t="s">
        <v>30</v>
      </c>
      <c r="D249" s="29">
        <v>426.1</v>
      </c>
      <c r="E249" s="72"/>
    </row>
    <row r="250" spans="2:5" x14ac:dyDescent="0.25">
      <c r="B250" s="22" t="s">
        <v>383</v>
      </c>
      <c r="C250" s="2" t="s">
        <v>384</v>
      </c>
      <c r="D250" s="29">
        <v>2100</v>
      </c>
      <c r="E250" s="72"/>
    </row>
    <row r="251" spans="2:5" x14ac:dyDescent="0.25">
      <c r="B251" s="22" t="s">
        <v>385</v>
      </c>
      <c r="C251" s="2" t="s">
        <v>18</v>
      </c>
      <c r="D251" s="29">
        <v>75</v>
      </c>
      <c r="E251" s="72"/>
    </row>
    <row r="252" spans="2:5" x14ac:dyDescent="0.25">
      <c r="B252" s="22" t="s">
        <v>386</v>
      </c>
      <c r="C252" s="2" t="s">
        <v>30</v>
      </c>
      <c r="D252" s="31">
        <v>780</v>
      </c>
      <c r="E252" s="72"/>
    </row>
    <row r="253" spans="2:5" x14ac:dyDescent="0.25">
      <c r="B253" s="22" t="s">
        <v>387</v>
      </c>
      <c r="C253" s="2" t="s">
        <v>388</v>
      </c>
      <c r="D253" s="29">
        <v>773</v>
      </c>
      <c r="E253" s="72"/>
    </row>
    <row r="254" spans="2:5" x14ac:dyDescent="0.25">
      <c r="B254" s="22" t="s">
        <v>389</v>
      </c>
      <c r="C254" s="2" t="s">
        <v>390</v>
      </c>
      <c r="D254" s="29">
        <v>773</v>
      </c>
      <c r="E254" s="72"/>
    </row>
    <row r="255" spans="2:5" x14ac:dyDescent="0.25">
      <c r="B255" s="22" t="s">
        <v>391</v>
      </c>
      <c r="C255" s="2" t="s">
        <v>392</v>
      </c>
      <c r="D255" s="29">
        <v>5500</v>
      </c>
      <c r="E255" s="72"/>
    </row>
    <row r="256" spans="2:5" x14ac:dyDescent="0.25">
      <c r="B256" s="22" t="s">
        <v>393</v>
      </c>
      <c r="C256" s="4" t="s">
        <v>38</v>
      </c>
      <c r="D256" s="29">
        <v>2470.87</v>
      </c>
      <c r="E256" s="72"/>
    </row>
    <row r="257" spans="2:5" x14ac:dyDescent="0.25">
      <c r="B257" s="22" t="s">
        <v>394</v>
      </c>
      <c r="C257" s="2" t="s">
        <v>32</v>
      </c>
      <c r="D257" s="29">
        <v>426.1</v>
      </c>
      <c r="E257" s="72"/>
    </row>
    <row r="258" spans="2:5" x14ac:dyDescent="0.25">
      <c r="B258" s="22" t="s">
        <v>395</v>
      </c>
      <c r="C258" s="2" t="s">
        <v>396</v>
      </c>
      <c r="D258" s="29">
        <v>5500</v>
      </c>
      <c r="E258" s="72"/>
    </row>
    <row r="259" spans="2:5" x14ac:dyDescent="0.25">
      <c r="B259" s="22" t="s">
        <v>397</v>
      </c>
      <c r="C259" s="2" t="s">
        <v>398</v>
      </c>
      <c r="D259" s="29">
        <v>60</v>
      </c>
      <c r="E259" s="72"/>
    </row>
    <row r="260" spans="2:5" x14ac:dyDescent="0.25">
      <c r="B260" s="22" t="s">
        <v>399</v>
      </c>
      <c r="C260" s="2" t="s">
        <v>400</v>
      </c>
      <c r="D260" s="29">
        <v>230</v>
      </c>
      <c r="E260" s="72"/>
    </row>
    <row r="261" spans="2:5" x14ac:dyDescent="0.25">
      <c r="B261" s="22" t="s">
        <v>401</v>
      </c>
      <c r="C261" s="2" t="s">
        <v>402</v>
      </c>
      <c r="D261" s="29">
        <v>949</v>
      </c>
      <c r="E261" s="72"/>
    </row>
    <row r="262" spans="2:5" x14ac:dyDescent="0.25">
      <c r="B262" s="22" t="s">
        <v>403</v>
      </c>
      <c r="C262" s="2" t="s">
        <v>404</v>
      </c>
      <c r="D262" s="29">
        <v>500</v>
      </c>
      <c r="E262" s="72"/>
    </row>
    <row r="263" spans="2:5" x14ac:dyDescent="0.25">
      <c r="B263" s="22" t="s">
        <v>405</v>
      </c>
      <c r="C263" s="2" t="s">
        <v>406</v>
      </c>
      <c r="D263" s="29">
        <v>775</v>
      </c>
      <c r="E263" s="72"/>
    </row>
    <row r="264" spans="2:5" x14ac:dyDescent="0.25">
      <c r="B264" s="22" t="s">
        <v>407</v>
      </c>
      <c r="C264" s="2" t="s">
        <v>408</v>
      </c>
      <c r="D264" s="29">
        <v>773</v>
      </c>
      <c r="E264" s="72"/>
    </row>
    <row r="265" spans="2:5" x14ac:dyDescent="0.25">
      <c r="B265" s="22" t="s">
        <v>409</v>
      </c>
      <c r="C265" s="2" t="s">
        <v>18</v>
      </c>
      <c r="D265" s="29">
        <v>75</v>
      </c>
      <c r="E265" s="72"/>
    </row>
    <row r="266" spans="2:5" x14ac:dyDescent="0.25">
      <c r="B266" s="22" t="s">
        <v>410</v>
      </c>
      <c r="C266" s="2" t="s">
        <v>411</v>
      </c>
      <c r="D266" s="29">
        <v>949</v>
      </c>
      <c r="E266" s="72"/>
    </row>
    <row r="267" spans="2:5" x14ac:dyDescent="0.25">
      <c r="B267" s="22" t="s">
        <v>412</v>
      </c>
      <c r="C267" s="2" t="s">
        <v>413</v>
      </c>
      <c r="D267" s="29">
        <v>1850</v>
      </c>
      <c r="E267" s="72"/>
    </row>
    <row r="268" spans="2:5" x14ac:dyDescent="0.25">
      <c r="B268" s="22" t="s">
        <v>414</v>
      </c>
      <c r="C268" s="2" t="s">
        <v>36</v>
      </c>
      <c r="D268" s="29">
        <v>150</v>
      </c>
      <c r="E268" s="72"/>
    </row>
    <row r="269" spans="2:5" x14ac:dyDescent="0.25">
      <c r="B269" s="22" t="s">
        <v>415</v>
      </c>
      <c r="C269" s="2" t="s">
        <v>30</v>
      </c>
      <c r="D269" s="29">
        <v>480</v>
      </c>
      <c r="E269" s="72"/>
    </row>
    <row r="270" spans="2:5" x14ac:dyDescent="0.25">
      <c r="B270" s="22" t="s">
        <v>416</v>
      </c>
      <c r="C270" s="2" t="s">
        <v>417</v>
      </c>
      <c r="D270" s="29">
        <v>773</v>
      </c>
      <c r="E270" s="72"/>
    </row>
    <row r="271" spans="2:5" x14ac:dyDescent="0.25">
      <c r="B271" s="22" t="s">
        <v>418</v>
      </c>
      <c r="C271" s="2" t="s">
        <v>388</v>
      </c>
      <c r="D271" s="29">
        <v>773</v>
      </c>
      <c r="E271" s="72"/>
    </row>
    <row r="272" spans="2:5" x14ac:dyDescent="0.25">
      <c r="B272" s="22" t="s">
        <v>419</v>
      </c>
      <c r="C272" s="2" t="s">
        <v>420</v>
      </c>
      <c r="D272" s="29">
        <v>450</v>
      </c>
      <c r="E272" s="72"/>
    </row>
    <row r="273" spans="2:5" x14ac:dyDescent="0.25">
      <c r="B273" s="22" t="s">
        <v>421</v>
      </c>
      <c r="C273" s="2" t="s">
        <v>422</v>
      </c>
      <c r="D273" s="29">
        <v>2500</v>
      </c>
      <c r="E273" s="72"/>
    </row>
    <row r="274" spans="2:5" x14ac:dyDescent="0.25">
      <c r="B274" s="22" t="s">
        <v>423</v>
      </c>
      <c r="C274" s="2" t="s">
        <v>350</v>
      </c>
      <c r="D274" s="29">
        <v>180</v>
      </c>
      <c r="E274" s="72"/>
    </row>
    <row r="275" spans="2:5" x14ac:dyDescent="0.25">
      <c r="B275" s="22" t="s">
        <v>424</v>
      </c>
      <c r="C275" s="2" t="s">
        <v>363</v>
      </c>
      <c r="D275" s="29">
        <v>773</v>
      </c>
      <c r="E275" s="72"/>
    </row>
    <row r="276" spans="2:5" x14ac:dyDescent="0.25">
      <c r="B276" s="22" t="s">
        <v>425</v>
      </c>
      <c r="C276" s="2" t="s">
        <v>426</v>
      </c>
      <c r="D276" s="29">
        <v>773</v>
      </c>
      <c r="E276" s="72"/>
    </row>
    <row r="277" spans="2:5" x14ac:dyDescent="0.25">
      <c r="B277" s="22" t="s">
        <v>427</v>
      </c>
      <c r="C277" s="2" t="s">
        <v>32</v>
      </c>
      <c r="D277" s="29">
        <v>274.88</v>
      </c>
      <c r="E277" s="72"/>
    </row>
    <row r="278" spans="2:5" x14ac:dyDescent="0.25">
      <c r="B278" s="22" t="s">
        <v>428</v>
      </c>
      <c r="C278" s="2" t="s">
        <v>32</v>
      </c>
      <c r="D278" s="29">
        <v>274.88</v>
      </c>
      <c r="E278" s="72"/>
    </row>
    <row r="279" spans="2:5" x14ac:dyDescent="0.25">
      <c r="B279" s="22" t="s">
        <v>429</v>
      </c>
      <c r="C279" s="2" t="s">
        <v>32</v>
      </c>
      <c r="D279" s="29">
        <v>274.88</v>
      </c>
      <c r="E279" s="72"/>
    </row>
    <row r="280" spans="2:5" x14ac:dyDescent="0.25">
      <c r="B280" s="22" t="s">
        <v>430</v>
      </c>
      <c r="C280" s="2" t="s">
        <v>431</v>
      </c>
      <c r="D280" s="29">
        <v>120</v>
      </c>
      <c r="E280" s="72"/>
    </row>
    <row r="281" spans="2:5" x14ac:dyDescent="0.25">
      <c r="B281" s="22" t="s">
        <v>432</v>
      </c>
      <c r="C281" s="2" t="s">
        <v>433</v>
      </c>
      <c r="D281" s="29">
        <v>1500</v>
      </c>
      <c r="E281" s="72"/>
    </row>
    <row r="282" spans="2:5" x14ac:dyDescent="0.25">
      <c r="B282" s="22" t="s">
        <v>434</v>
      </c>
      <c r="C282" s="2" t="s">
        <v>80</v>
      </c>
      <c r="D282" s="29">
        <v>198</v>
      </c>
      <c r="E282" s="72"/>
    </row>
    <row r="283" spans="2:5" x14ac:dyDescent="0.25">
      <c r="B283" s="22" t="s">
        <v>435</v>
      </c>
      <c r="C283" s="2" t="s">
        <v>436</v>
      </c>
      <c r="D283" s="29">
        <v>198</v>
      </c>
      <c r="E283" s="72"/>
    </row>
    <row r="284" spans="2:5" x14ac:dyDescent="0.25">
      <c r="B284" s="22" t="s">
        <v>437</v>
      </c>
      <c r="C284" s="2" t="s">
        <v>422</v>
      </c>
      <c r="D284" s="31">
        <v>1265.8699999999999</v>
      </c>
      <c r="E284" s="72"/>
    </row>
    <row r="285" spans="2:5" x14ac:dyDescent="0.25">
      <c r="B285" s="22" t="s">
        <v>438</v>
      </c>
      <c r="C285" s="2" t="s">
        <v>439</v>
      </c>
      <c r="D285" s="29">
        <v>700</v>
      </c>
      <c r="E285" s="72"/>
    </row>
    <row r="286" spans="2:5" x14ac:dyDescent="0.25">
      <c r="B286" s="22" t="s">
        <v>440</v>
      </c>
      <c r="C286" s="2" t="s">
        <v>441</v>
      </c>
      <c r="D286" s="29">
        <v>2100</v>
      </c>
      <c r="E286" s="72"/>
    </row>
    <row r="287" spans="2:5" x14ac:dyDescent="0.25">
      <c r="B287" s="22" t="s">
        <v>442</v>
      </c>
      <c r="C287" s="2" t="s">
        <v>18</v>
      </c>
      <c r="D287" s="29">
        <v>75</v>
      </c>
      <c r="E287" s="72"/>
    </row>
    <row r="288" spans="2:5" x14ac:dyDescent="0.25">
      <c r="B288" s="22" t="s">
        <v>443</v>
      </c>
      <c r="C288" s="2" t="s">
        <v>388</v>
      </c>
      <c r="D288" s="29">
        <v>773</v>
      </c>
      <c r="E288" s="72"/>
    </row>
    <row r="289" spans="2:5" x14ac:dyDescent="0.25">
      <c r="B289" s="22" t="s">
        <v>444</v>
      </c>
      <c r="C289" s="2" t="s">
        <v>445</v>
      </c>
      <c r="D289" s="29">
        <v>780</v>
      </c>
      <c r="E289" s="72"/>
    </row>
    <row r="290" spans="2:5" x14ac:dyDescent="0.25">
      <c r="B290" s="22" t="s">
        <v>446</v>
      </c>
      <c r="C290" s="2" t="s">
        <v>32</v>
      </c>
      <c r="D290" s="29">
        <v>480</v>
      </c>
      <c r="E290" s="72"/>
    </row>
    <row r="291" spans="2:5" x14ac:dyDescent="0.25">
      <c r="B291" s="22" t="s">
        <v>447</v>
      </c>
      <c r="C291" s="2" t="s">
        <v>30</v>
      </c>
      <c r="D291" s="29">
        <v>480</v>
      </c>
      <c r="E291" s="72"/>
    </row>
    <row r="292" spans="2:5" x14ac:dyDescent="0.25">
      <c r="B292" s="22" t="s">
        <v>448</v>
      </c>
      <c r="C292" s="2" t="s">
        <v>449</v>
      </c>
      <c r="D292" s="29">
        <v>198</v>
      </c>
      <c r="E292" s="72"/>
    </row>
    <row r="293" spans="2:5" x14ac:dyDescent="0.25">
      <c r="B293" s="22" t="s">
        <v>450</v>
      </c>
      <c r="C293" s="2" t="s">
        <v>451</v>
      </c>
      <c r="D293" s="29">
        <v>211.3</v>
      </c>
      <c r="E293" s="72"/>
    </row>
    <row r="294" spans="2:5" x14ac:dyDescent="0.25">
      <c r="B294" s="22" t="s">
        <v>452</v>
      </c>
      <c r="C294" s="2" t="s">
        <v>453</v>
      </c>
      <c r="D294" s="29">
        <v>500</v>
      </c>
      <c r="E294" s="72"/>
    </row>
    <row r="295" spans="2:5" x14ac:dyDescent="0.25">
      <c r="B295" s="22" t="s">
        <v>454</v>
      </c>
      <c r="C295" s="2" t="s">
        <v>455</v>
      </c>
      <c r="D295" s="29">
        <v>650</v>
      </c>
      <c r="E295" s="72"/>
    </row>
    <row r="296" spans="2:5" x14ac:dyDescent="0.25">
      <c r="B296" s="22" t="s">
        <v>456</v>
      </c>
      <c r="C296" s="2" t="s">
        <v>457</v>
      </c>
      <c r="D296" s="29">
        <v>520</v>
      </c>
      <c r="E296" s="72"/>
    </row>
    <row r="297" spans="2:5" x14ac:dyDescent="0.25">
      <c r="B297" s="22" t="s">
        <v>458</v>
      </c>
      <c r="C297" s="2" t="s">
        <v>459</v>
      </c>
      <c r="D297" s="29">
        <v>775</v>
      </c>
      <c r="E297" s="72"/>
    </row>
    <row r="298" spans="2:5" x14ac:dyDescent="0.25">
      <c r="B298" s="22" t="s">
        <v>460</v>
      </c>
      <c r="C298" s="2" t="s">
        <v>461</v>
      </c>
      <c r="D298" s="29">
        <v>1850</v>
      </c>
      <c r="E298" s="72"/>
    </row>
    <row r="299" spans="2:5" x14ac:dyDescent="0.25">
      <c r="B299" s="22" t="s">
        <v>462</v>
      </c>
      <c r="C299" s="2" t="s">
        <v>463</v>
      </c>
      <c r="D299" s="29">
        <v>773</v>
      </c>
      <c r="E299" s="72"/>
    </row>
    <row r="300" spans="2:5" x14ac:dyDescent="0.25">
      <c r="B300" s="22" t="s">
        <v>464</v>
      </c>
      <c r="C300" s="2" t="s">
        <v>465</v>
      </c>
      <c r="D300" s="29">
        <v>1000</v>
      </c>
      <c r="E300" s="72"/>
    </row>
    <row r="301" spans="2:5" x14ac:dyDescent="0.25">
      <c r="B301" s="22" t="s">
        <v>466</v>
      </c>
      <c r="C301" s="2" t="s">
        <v>467</v>
      </c>
      <c r="D301" s="29">
        <v>500</v>
      </c>
      <c r="E301" s="72"/>
    </row>
    <row r="302" spans="2:5" x14ac:dyDescent="0.25">
      <c r="B302" s="22" t="s">
        <v>468</v>
      </c>
      <c r="C302" s="2" t="s">
        <v>469</v>
      </c>
      <c r="D302" s="29">
        <v>1750</v>
      </c>
      <c r="E302" s="72"/>
    </row>
    <row r="303" spans="2:5" x14ac:dyDescent="0.25">
      <c r="B303" s="22" t="s">
        <v>470</v>
      </c>
      <c r="C303" s="2" t="s">
        <v>18</v>
      </c>
      <c r="D303" s="29">
        <v>75</v>
      </c>
      <c r="E303" s="72"/>
    </row>
    <row r="304" spans="2:5" x14ac:dyDescent="0.25">
      <c r="B304" s="22" t="s">
        <v>471</v>
      </c>
      <c r="C304" s="2" t="s">
        <v>34</v>
      </c>
      <c r="D304" s="29">
        <v>780</v>
      </c>
      <c r="E304" s="72"/>
    </row>
    <row r="305" spans="2:5" x14ac:dyDescent="0.25">
      <c r="B305" s="22" t="s">
        <v>472</v>
      </c>
      <c r="C305" s="2" t="s">
        <v>473</v>
      </c>
      <c r="D305" s="29">
        <v>560</v>
      </c>
      <c r="E305" s="72"/>
    </row>
    <row r="306" spans="2:5" x14ac:dyDescent="0.25">
      <c r="B306" s="22" t="s">
        <v>474</v>
      </c>
      <c r="C306" s="2" t="s">
        <v>475</v>
      </c>
      <c r="D306" s="29">
        <v>1300</v>
      </c>
      <c r="E306" s="72"/>
    </row>
    <row r="307" spans="2:5" x14ac:dyDescent="0.25">
      <c r="B307" s="22" t="s">
        <v>476</v>
      </c>
      <c r="C307" s="2" t="s">
        <v>146</v>
      </c>
      <c r="D307" s="29">
        <v>773</v>
      </c>
      <c r="E307" s="72"/>
    </row>
    <row r="308" spans="2:5" x14ac:dyDescent="0.25">
      <c r="B308" s="22" t="s">
        <v>477</v>
      </c>
      <c r="C308" s="2" t="s">
        <v>478</v>
      </c>
      <c r="D308" s="31">
        <v>550</v>
      </c>
      <c r="E308" s="72"/>
    </row>
    <row r="309" spans="2:5" x14ac:dyDescent="0.25">
      <c r="B309" s="22" t="s">
        <v>479</v>
      </c>
      <c r="C309" s="2" t="s">
        <v>480</v>
      </c>
      <c r="D309" s="29">
        <v>1950</v>
      </c>
      <c r="E309" s="72"/>
    </row>
    <row r="310" spans="2:5" x14ac:dyDescent="0.25">
      <c r="B310" s="22" t="s">
        <v>481</v>
      </c>
      <c r="C310" s="2" t="s">
        <v>18</v>
      </c>
      <c r="D310" s="29">
        <v>75</v>
      </c>
      <c r="E310" s="72"/>
    </row>
    <row r="311" spans="2:5" x14ac:dyDescent="0.25">
      <c r="B311" s="22" t="s">
        <v>482</v>
      </c>
      <c r="C311" s="2" t="s">
        <v>483</v>
      </c>
      <c r="D311" s="29">
        <v>713</v>
      </c>
      <c r="E311" s="72"/>
    </row>
    <row r="312" spans="2:5" x14ac:dyDescent="0.25">
      <c r="B312" s="22" t="s">
        <v>484</v>
      </c>
      <c r="C312" s="2" t="s">
        <v>30</v>
      </c>
      <c r="D312" s="29">
        <v>480</v>
      </c>
      <c r="E312" s="72"/>
    </row>
    <row r="313" spans="2:5" x14ac:dyDescent="0.25">
      <c r="B313" s="22" t="s">
        <v>485</v>
      </c>
      <c r="C313" s="2" t="s">
        <v>486</v>
      </c>
      <c r="D313" s="29">
        <v>520</v>
      </c>
      <c r="E313" s="72"/>
    </row>
    <row r="314" spans="2:5" x14ac:dyDescent="0.25">
      <c r="B314" s="22" t="s">
        <v>487</v>
      </c>
      <c r="C314" s="2" t="s">
        <v>260</v>
      </c>
      <c r="D314" s="29">
        <v>75</v>
      </c>
      <c r="E314" s="72"/>
    </row>
    <row r="315" spans="2:5" x14ac:dyDescent="0.25">
      <c r="B315" s="22" t="s">
        <v>489</v>
      </c>
      <c r="C315" s="2" t="s">
        <v>88</v>
      </c>
      <c r="D315" s="29">
        <v>160</v>
      </c>
      <c r="E315" s="72"/>
    </row>
    <row r="316" spans="2:5" x14ac:dyDescent="0.25">
      <c r="B316" s="22" t="s">
        <v>490</v>
      </c>
      <c r="C316" s="2" t="s">
        <v>491</v>
      </c>
      <c r="D316" s="29">
        <v>1000</v>
      </c>
      <c r="E316" s="72"/>
    </row>
    <row r="317" spans="2:5" x14ac:dyDescent="0.25">
      <c r="B317" s="22" t="s">
        <v>492</v>
      </c>
      <c r="C317" s="2" t="s">
        <v>493</v>
      </c>
      <c r="D317" s="29">
        <v>713</v>
      </c>
      <c r="E317" s="72"/>
    </row>
    <row r="318" spans="2:5" x14ac:dyDescent="0.25">
      <c r="B318" s="22" t="s">
        <v>494</v>
      </c>
      <c r="C318" s="2" t="s">
        <v>488</v>
      </c>
      <c r="D318" s="29">
        <v>800</v>
      </c>
      <c r="E318" s="72"/>
    </row>
    <row r="319" spans="2:5" x14ac:dyDescent="0.25">
      <c r="B319" s="22" t="s">
        <v>495</v>
      </c>
      <c r="C319" s="2" t="s">
        <v>496</v>
      </c>
      <c r="D319" s="29">
        <v>607.83000000000004</v>
      </c>
      <c r="E319" s="72"/>
    </row>
    <row r="320" spans="2:5" x14ac:dyDescent="0.25">
      <c r="B320" s="22" t="s">
        <v>497</v>
      </c>
      <c r="C320" s="2" t="s">
        <v>493</v>
      </c>
      <c r="D320" s="29">
        <v>713</v>
      </c>
      <c r="E320" s="72"/>
    </row>
    <row r="321" spans="2:5" x14ac:dyDescent="0.25">
      <c r="B321" s="22" t="s">
        <v>498</v>
      </c>
      <c r="C321" s="2" t="s">
        <v>146</v>
      </c>
      <c r="D321" s="29">
        <v>775</v>
      </c>
      <c r="E321" s="72"/>
    </row>
    <row r="322" spans="2:5" x14ac:dyDescent="0.25">
      <c r="B322" s="22" t="s">
        <v>499</v>
      </c>
      <c r="C322" s="2" t="s">
        <v>18</v>
      </c>
      <c r="D322" s="29">
        <v>160</v>
      </c>
      <c r="E322" s="72"/>
    </row>
    <row r="323" spans="2:5" x14ac:dyDescent="0.25">
      <c r="B323" s="22" t="s">
        <v>500</v>
      </c>
      <c r="C323" s="2" t="s">
        <v>30</v>
      </c>
      <c r="D323" s="29">
        <v>480</v>
      </c>
      <c r="E323" s="72"/>
    </row>
    <row r="324" spans="2:5" x14ac:dyDescent="0.25">
      <c r="B324" s="22" t="s">
        <v>501</v>
      </c>
      <c r="C324" s="2" t="s">
        <v>15</v>
      </c>
      <c r="D324" s="29">
        <v>1200</v>
      </c>
      <c r="E324" s="72"/>
    </row>
    <row r="325" spans="2:5" x14ac:dyDescent="0.25">
      <c r="B325" s="22" t="s">
        <v>502</v>
      </c>
      <c r="C325" s="2" t="s">
        <v>503</v>
      </c>
      <c r="D325" s="29">
        <v>1800</v>
      </c>
      <c r="E325" s="72"/>
    </row>
    <row r="326" spans="2:5" x14ac:dyDescent="0.25">
      <c r="B326" s="22" t="s">
        <v>504</v>
      </c>
      <c r="C326" s="2" t="s">
        <v>32</v>
      </c>
      <c r="D326" s="29">
        <v>450</v>
      </c>
      <c r="E326" s="72"/>
    </row>
    <row r="327" spans="2:5" x14ac:dyDescent="0.25">
      <c r="B327" s="22" t="s">
        <v>505</v>
      </c>
      <c r="C327" s="2" t="s">
        <v>506</v>
      </c>
      <c r="D327" s="29">
        <v>2500</v>
      </c>
      <c r="E327" s="72"/>
    </row>
    <row r="328" spans="2:5" x14ac:dyDescent="0.25">
      <c r="B328" s="22" t="s">
        <v>507</v>
      </c>
      <c r="C328" s="2" t="s">
        <v>207</v>
      </c>
      <c r="D328" s="29">
        <v>160</v>
      </c>
      <c r="E328" s="72"/>
    </row>
    <row r="329" spans="2:5" x14ac:dyDescent="0.25">
      <c r="B329" s="22" t="s">
        <v>508</v>
      </c>
      <c r="C329" s="2" t="s">
        <v>289</v>
      </c>
      <c r="D329" s="29">
        <v>120</v>
      </c>
      <c r="E329" s="72"/>
    </row>
    <row r="330" spans="2:5" x14ac:dyDescent="0.25">
      <c r="B330" s="22" t="s">
        <v>509</v>
      </c>
      <c r="C330" s="2" t="s">
        <v>510</v>
      </c>
      <c r="D330" s="31">
        <v>1800</v>
      </c>
      <c r="E330" s="72"/>
    </row>
    <row r="331" spans="2:5" x14ac:dyDescent="0.25">
      <c r="B331" s="22" t="s">
        <v>511</v>
      </c>
      <c r="C331" s="2" t="s">
        <v>32</v>
      </c>
      <c r="D331" s="31">
        <v>274</v>
      </c>
      <c r="E331" s="72"/>
    </row>
    <row r="332" spans="2:5" x14ac:dyDescent="0.25">
      <c r="B332" s="22" t="s">
        <v>512</v>
      </c>
      <c r="C332" s="2" t="s">
        <v>32</v>
      </c>
      <c r="D332" s="31">
        <v>247</v>
      </c>
      <c r="E332" s="72"/>
    </row>
    <row r="333" spans="2:5" x14ac:dyDescent="0.25">
      <c r="B333" s="22" t="s">
        <v>513</v>
      </c>
      <c r="C333" s="2" t="s">
        <v>32</v>
      </c>
      <c r="D333" s="31">
        <v>274</v>
      </c>
      <c r="E333" s="72"/>
    </row>
    <row r="334" spans="2:5" x14ac:dyDescent="0.25">
      <c r="B334" s="22" t="s">
        <v>514</v>
      </c>
      <c r="C334" s="2" t="s">
        <v>32</v>
      </c>
      <c r="D334" s="31">
        <v>274</v>
      </c>
      <c r="E334" s="72"/>
    </row>
    <row r="335" spans="2:5" x14ac:dyDescent="0.25">
      <c r="B335" s="22" t="s">
        <v>515</v>
      </c>
      <c r="C335" s="2" t="s">
        <v>516</v>
      </c>
      <c r="D335" s="31">
        <v>350</v>
      </c>
      <c r="E335" s="72"/>
    </row>
    <row r="336" spans="2:5" x14ac:dyDescent="0.25">
      <c r="B336" s="22" t="s">
        <v>517</v>
      </c>
      <c r="C336" s="2" t="s">
        <v>518</v>
      </c>
      <c r="D336" s="31">
        <v>1250</v>
      </c>
      <c r="E336" s="72"/>
    </row>
    <row r="337" spans="2:5" x14ac:dyDescent="0.25">
      <c r="B337" s="22" t="s">
        <v>519</v>
      </c>
      <c r="C337" s="2" t="s">
        <v>520</v>
      </c>
      <c r="D337" s="31">
        <v>780</v>
      </c>
      <c r="E337" s="72"/>
    </row>
    <row r="338" spans="2:5" x14ac:dyDescent="0.25">
      <c r="B338" s="22" t="s">
        <v>521</v>
      </c>
      <c r="C338" s="2" t="s">
        <v>522</v>
      </c>
      <c r="D338" s="29">
        <v>4000</v>
      </c>
      <c r="E338" s="72"/>
    </row>
    <row r="339" spans="2:5" x14ac:dyDescent="0.25">
      <c r="B339" s="22" t="s">
        <v>523</v>
      </c>
      <c r="C339" s="2" t="s">
        <v>524</v>
      </c>
      <c r="D339" s="31">
        <v>850</v>
      </c>
      <c r="E339" s="72"/>
    </row>
    <row r="340" spans="2:5" x14ac:dyDescent="0.25">
      <c r="B340" s="22" t="s">
        <v>525</v>
      </c>
      <c r="C340" s="2" t="s">
        <v>526</v>
      </c>
      <c r="D340" s="31">
        <v>1200</v>
      </c>
      <c r="E340" s="72"/>
    </row>
    <row r="341" spans="2:5" x14ac:dyDescent="0.25">
      <c r="B341" s="22" t="s">
        <v>527</v>
      </c>
      <c r="C341" s="2" t="s">
        <v>528</v>
      </c>
      <c r="D341" s="31">
        <v>1250</v>
      </c>
      <c r="E341" s="72"/>
    </row>
    <row r="342" spans="2:5" x14ac:dyDescent="0.25">
      <c r="B342" s="22" t="s">
        <v>529</v>
      </c>
      <c r="C342" s="2" t="s">
        <v>530</v>
      </c>
      <c r="D342" s="31">
        <v>60</v>
      </c>
      <c r="E342" s="72"/>
    </row>
    <row r="343" spans="2:5" x14ac:dyDescent="0.25">
      <c r="B343" s="22" t="s">
        <v>531</v>
      </c>
      <c r="C343" s="2" t="s">
        <v>532</v>
      </c>
      <c r="D343" s="29">
        <v>6500</v>
      </c>
      <c r="E343" s="72"/>
    </row>
    <row r="344" spans="2:5" x14ac:dyDescent="0.25">
      <c r="B344" s="22" t="s">
        <v>533</v>
      </c>
      <c r="C344" s="2" t="s">
        <v>32</v>
      </c>
      <c r="D344" s="29">
        <v>258</v>
      </c>
      <c r="E344" s="72"/>
    </row>
    <row r="345" spans="2:5" x14ac:dyDescent="0.25">
      <c r="B345" s="22" t="s">
        <v>534</v>
      </c>
      <c r="C345" s="2" t="s">
        <v>32</v>
      </c>
      <c r="D345" s="29">
        <v>258</v>
      </c>
      <c r="E345" s="72"/>
    </row>
    <row r="346" spans="2:5" x14ac:dyDescent="0.25">
      <c r="B346" s="22" t="s">
        <v>535</v>
      </c>
      <c r="C346" s="2" t="s">
        <v>32</v>
      </c>
      <c r="D346" s="29">
        <v>258</v>
      </c>
      <c r="E346" s="72"/>
    </row>
    <row r="347" spans="2:5" x14ac:dyDescent="0.25">
      <c r="B347" s="22" t="s">
        <v>536</v>
      </c>
      <c r="C347" s="2" t="s">
        <v>32</v>
      </c>
      <c r="D347" s="29">
        <v>258</v>
      </c>
      <c r="E347" s="72"/>
    </row>
    <row r="348" spans="2:5" x14ac:dyDescent="0.25">
      <c r="B348" s="22" t="s">
        <v>537</v>
      </c>
      <c r="C348" s="2" t="s">
        <v>32</v>
      </c>
      <c r="D348" s="29">
        <v>258</v>
      </c>
      <c r="E348" s="72"/>
    </row>
    <row r="349" spans="2:5" x14ac:dyDescent="0.25">
      <c r="B349" s="22" t="s">
        <v>538</v>
      </c>
      <c r="C349" s="2" t="s">
        <v>32</v>
      </c>
      <c r="D349" s="29">
        <v>258</v>
      </c>
      <c r="E349" s="72"/>
    </row>
    <row r="350" spans="2:5" x14ac:dyDescent="0.25">
      <c r="B350" s="22" t="s">
        <v>539</v>
      </c>
      <c r="C350" s="2" t="s">
        <v>32</v>
      </c>
      <c r="D350" s="29">
        <v>258</v>
      </c>
      <c r="E350" s="72"/>
    </row>
    <row r="351" spans="2:5" x14ac:dyDescent="0.25">
      <c r="B351" s="22" t="s">
        <v>540</v>
      </c>
      <c r="C351" s="2" t="s">
        <v>32</v>
      </c>
      <c r="D351" s="29">
        <v>258</v>
      </c>
      <c r="E351" s="72"/>
    </row>
    <row r="352" spans="2:5" x14ac:dyDescent="0.25">
      <c r="B352" s="22" t="s">
        <v>541</v>
      </c>
      <c r="C352" s="2" t="s">
        <v>542</v>
      </c>
      <c r="D352" s="29">
        <v>750</v>
      </c>
      <c r="E352" s="72"/>
    </row>
    <row r="353" spans="2:5" x14ac:dyDescent="0.25">
      <c r="B353" s="22" t="s">
        <v>543</v>
      </c>
      <c r="C353" s="2" t="s">
        <v>544</v>
      </c>
      <c r="D353" s="29">
        <v>500</v>
      </c>
      <c r="E353" s="72"/>
    </row>
    <row r="354" spans="2:5" x14ac:dyDescent="0.25">
      <c r="B354" s="22" t="s">
        <v>545</v>
      </c>
      <c r="C354" s="2" t="s">
        <v>546</v>
      </c>
      <c r="D354" s="29">
        <v>360</v>
      </c>
      <c r="E354" s="72"/>
    </row>
    <row r="355" spans="2:5" x14ac:dyDescent="0.25">
      <c r="B355" s="22" t="s">
        <v>547</v>
      </c>
      <c r="C355" s="2" t="s">
        <v>548</v>
      </c>
      <c r="D355" s="29">
        <v>1135</v>
      </c>
      <c r="E355" s="72"/>
    </row>
    <row r="356" spans="2:5" x14ac:dyDescent="0.25">
      <c r="B356" s="22" t="s">
        <v>549</v>
      </c>
      <c r="C356" s="2" t="s">
        <v>550</v>
      </c>
      <c r="D356" s="29">
        <v>1000</v>
      </c>
      <c r="E356" s="72"/>
    </row>
    <row r="357" spans="2:5" x14ac:dyDescent="0.25">
      <c r="B357" s="22" t="s">
        <v>551</v>
      </c>
      <c r="C357" s="2" t="s">
        <v>116</v>
      </c>
      <c r="D357" s="29">
        <v>670</v>
      </c>
      <c r="E357" s="72"/>
    </row>
    <row r="358" spans="2:5" x14ac:dyDescent="0.25">
      <c r="B358" s="22" t="s">
        <v>552</v>
      </c>
      <c r="C358" s="2" t="s">
        <v>18</v>
      </c>
      <c r="D358" s="29">
        <v>75</v>
      </c>
      <c r="E358" s="72"/>
    </row>
    <row r="359" spans="2:5" x14ac:dyDescent="0.25">
      <c r="B359" s="22" t="s">
        <v>554</v>
      </c>
      <c r="C359" s="2" t="s">
        <v>553</v>
      </c>
      <c r="D359" s="29">
        <v>780</v>
      </c>
      <c r="E359" s="72"/>
    </row>
    <row r="360" spans="2:5" x14ac:dyDescent="0.25">
      <c r="B360" s="22" t="s">
        <v>555</v>
      </c>
      <c r="C360" s="2" t="s">
        <v>553</v>
      </c>
      <c r="D360" s="29">
        <v>780</v>
      </c>
      <c r="E360" s="72"/>
    </row>
    <row r="361" spans="2:5" x14ac:dyDescent="0.25">
      <c r="B361" s="22" t="s">
        <v>556</v>
      </c>
      <c r="C361" s="2" t="s">
        <v>557</v>
      </c>
      <c r="D361" s="29">
        <v>1200</v>
      </c>
      <c r="E361" s="72"/>
    </row>
    <row r="362" spans="2:5" x14ac:dyDescent="0.25">
      <c r="B362" s="22" t="s">
        <v>558</v>
      </c>
      <c r="C362" s="2" t="s">
        <v>559</v>
      </c>
      <c r="D362" s="29">
        <v>780</v>
      </c>
      <c r="E362" s="72"/>
    </row>
    <row r="363" spans="2:5" x14ac:dyDescent="0.25">
      <c r="B363" s="22" t="s">
        <v>560</v>
      </c>
      <c r="C363" s="2" t="s">
        <v>18</v>
      </c>
      <c r="D363" s="29">
        <v>75</v>
      </c>
      <c r="E363" s="72"/>
    </row>
    <row r="364" spans="2:5" x14ac:dyDescent="0.25">
      <c r="B364" s="22" t="s">
        <v>561</v>
      </c>
      <c r="C364" s="2" t="s">
        <v>562</v>
      </c>
      <c r="D364" s="29">
        <v>1700</v>
      </c>
      <c r="E364" s="72"/>
    </row>
    <row r="365" spans="2:5" x14ac:dyDescent="0.25">
      <c r="B365" s="22" t="s">
        <v>563</v>
      </c>
      <c r="C365" s="2" t="s">
        <v>553</v>
      </c>
      <c r="D365" s="29">
        <v>780</v>
      </c>
      <c r="E365" s="72"/>
    </row>
    <row r="366" spans="2:5" x14ac:dyDescent="0.25">
      <c r="B366" s="22" t="s">
        <v>564</v>
      </c>
      <c r="C366" s="2" t="s">
        <v>565</v>
      </c>
      <c r="D366" s="29">
        <v>3500</v>
      </c>
      <c r="E366" s="72"/>
    </row>
    <row r="367" spans="2:5" x14ac:dyDescent="0.25">
      <c r="B367" s="22" t="s">
        <v>566</v>
      </c>
      <c r="C367" s="2" t="s">
        <v>567</v>
      </c>
      <c r="D367" s="29">
        <v>1805</v>
      </c>
      <c r="E367" s="72"/>
    </row>
    <row r="368" spans="2:5" x14ac:dyDescent="0.25">
      <c r="B368" s="22" t="s">
        <v>568</v>
      </c>
      <c r="C368" s="2" t="s">
        <v>373</v>
      </c>
      <c r="D368" s="29">
        <v>713</v>
      </c>
      <c r="E368" s="72"/>
    </row>
    <row r="369" spans="2:5" x14ac:dyDescent="0.25">
      <c r="B369" s="22" t="s">
        <v>569</v>
      </c>
      <c r="C369" s="2" t="s">
        <v>570</v>
      </c>
      <c r="D369" s="29">
        <v>713</v>
      </c>
      <c r="E369" s="72"/>
    </row>
    <row r="370" spans="2:5" x14ac:dyDescent="0.25">
      <c r="B370" s="22" t="s">
        <v>571</v>
      </c>
      <c r="C370" s="2" t="s">
        <v>572</v>
      </c>
      <c r="D370" s="29">
        <v>1500</v>
      </c>
      <c r="E370" s="72"/>
    </row>
    <row r="371" spans="2:5" x14ac:dyDescent="0.25">
      <c r="B371" s="22" t="s">
        <v>573</v>
      </c>
      <c r="C371" s="2" t="s">
        <v>398</v>
      </c>
      <c r="D371" s="29">
        <v>60</v>
      </c>
      <c r="E371" s="72"/>
    </row>
    <row r="372" spans="2:5" x14ac:dyDescent="0.25">
      <c r="B372" s="22" t="s">
        <v>574</v>
      </c>
      <c r="C372" s="48" t="s">
        <v>575</v>
      </c>
      <c r="D372" s="29">
        <v>1800</v>
      </c>
      <c r="E372" s="72"/>
    </row>
    <row r="373" spans="2:5" x14ac:dyDescent="0.25">
      <c r="B373" s="22" t="s">
        <v>576</v>
      </c>
      <c r="C373" s="2" t="s">
        <v>18</v>
      </c>
      <c r="D373" s="29">
        <v>75</v>
      </c>
      <c r="E373" s="72"/>
    </row>
    <row r="374" spans="2:5" x14ac:dyDescent="0.25">
      <c r="B374" s="22" t="s">
        <v>577</v>
      </c>
      <c r="C374" s="2" t="s">
        <v>578</v>
      </c>
      <c r="D374" s="29">
        <v>300</v>
      </c>
      <c r="E374" s="72"/>
    </row>
    <row r="375" spans="2:5" x14ac:dyDescent="0.25">
      <c r="B375" s="22" t="s">
        <v>579</v>
      </c>
      <c r="C375" s="2" t="s">
        <v>74</v>
      </c>
      <c r="D375" s="29">
        <v>198</v>
      </c>
      <c r="E375" s="72"/>
    </row>
    <row r="376" spans="2:5" x14ac:dyDescent="0.25">
      <c r="B376" s="22" t="s">
        <v>580</v>
      </c>
      <c r="C376" s="2" t="s">
        <v>80</v>
      </c>
      <c r="D376" s="29">
        <v>198</v>
      </c>
      <c r="E376" s="72"/>
    </row>
    <row r="377" spans="2:5" x14ac:dyDescent="0.25">
      <c r="B377" s="22" t="s">
        <v>581</v>
      </c>
      <c r="C377" s="2" t="s">
        <v>582</v>
      </c>
      <c r="D377" s="29">
        <v>250</v>
      </c>
      <c r="E377" s="72"/>
    </row>
    <row r="378" spans="2:5" x14ac:dyDescent="0.25">
      <c r="B378" s="22" t="s">
        <v>583</v>
      </c>
      <c r="C378" s="2" t="s">
        <v>180</v>
      </c>
      <c r="D378" s="29">
        <v>211.3</v>
      </c>
      <c r="E378" s="72"/>
    </row>
    <row r="379" spans="2:5" x14ac:dyDescent="0.25">
      <c r="B379" s="22" t="s">
        <v>584</v>
      </c>
      <c r="C379" s="2" t="s">
        <v>585</v>
      </c>
      <c r="D379" s="29">
        <v>773</v>
      </c>
      <c r="E379" s="72"/>
    </row>
    <row r="380" spans="2:5" x14ac:dyDescent="0.25">
      <c r="B380" s="22" t="s">
        <v>586</v>
      </c>
      <c r="C380" s="2" t="s">
        <v>587</v>
      </c>
      <c r="D380" s="29">
        <v>1850</v>
      </c>
      <c r="E380" s="72"/>
    </row>
    <row r="381" spans="2:5" x14ac:dyDescent="0.25">
      <c r="B381" s="22" t="s">
        <v>588</v>
      </c>
      <c r="C381" s="2" t="s">
        <v>589</v>
      </c>
      <c r="D381" s="29">
        <v>1350</v>
      </c>
      <c r="E381" s="72"/>
    </row>
    <row r="382" spans="2:5" x14ac:dyDescent="0.25">
      <c r="B382" s="22" t="s">
        <v>590</v>
      </c>
      <c r="C382" s="2" t="s">
        <v>238</v>
      </c>
      <c r="D382" s="29">
        <v>200</v>
      </c>
      <c r="E382" s="72"/>
    </row>
    <row r="383" spans="2:5" x14ac:dyDescent="0.25">
      <c r="B383" s="22" t="s">
        <v>591</v>
      </c>
      <c r="C383" s="2" t="s">
        <v>18</v>
      </c>
      <c r="D383" s="29">
        <v>75</v>
      </c>
      <c r="E383" s="72"/>
    </row>
    <row r="384" spans="2:5" x14ac:dyDescent="0.25">
      <c r="B384" s="22" t="s">
        <v>592</v>
      </c>
      <c r="C384" s="2" t="s">
        <v>585</v>
      </c>
      <c r="D384" s="29">
        <v>773</v>
      </c>
      <c r="E384" s="72"/>
    </row>
    <row r="385" spans="2:5" x14ac:dyDescent="0.25">
      <c r="B385" s="22" t="s">
        <v>593</v>
      </c>
      <c r="C385" s="2" t="s">
        <v>233</v>
      </c>
      <c r="D385" s="29">
        <v>650</v>
      </c>
      <c r="E385" s="72"/>
    </row>
    <row r="386" spans="2:5" x14ac:dyDescent="0.25">
      <c r="B386" s="22" t="s">
        <v>594</v>
      </c>
      <c r="C386" s="2" t="s">
        <v>36</v>
      </c>
      <c r="D386" s="29">
        <v>240</v>
      </c>
      <c r="E386" s="72"/>
    </row>
    <row r="387" spans="2:5" x14ac:dyDescent="0.25">
      <c r="B387" s="22" t="s">
        <v>595</v>
      </c>
      <c r="C387" s="2" t="s">
        <v>596</v>
      </c>
      <c r="D387" s="29">
        <v>2570</v>
      </c>
      <c r="E387" s="72"/>
    </row>
    <row r="388" spans="2:5" x14ac:dyDescent="0.25">
      <c r="B388" s="22" t="s">
        <v>597</v>
      </c>
      <c r="C388" s="2" t="s">
        <v>18</v>
      </c>
      <c r="D388" s="29">
        <v>75</v>
      </c>
      <c r="E388" s="72"/>
    </row>
    <row r="389" spans="2:5" x14ac:dyDescent="0.25">
      <c r="B389" s="22" t="s">
        <v>598</v>
      </c>
      <c r="C389" s="2" t="s">
        <v>134</v>
      </c>
      <c r="D389" s="29">
        <v>1000</v>
      </c>
      <c r="E389" s="72"/>
    </row>
    <row r="390" spans="2:5" x14ac:dyDescent="0.25">
      <c r="B390" s="22" t="s">
        <v>599</v>
      </c>
      <c r="C390" s="2" t="s">
        <v>600</v>
      </c>
      <c r="D390" s="29">
        <v>1250</v>
      </c>
      <c r="E390" s="72"/>
    </row>
    <row r="391" spans="2:5" x14ac:dyDescent="0.25">
      <c r="B391" s="22" t="s">
        <v>601</v>
      </c>
      <c r="C391" s="2" t="s">
        <v>559</v>
      </c>
      <c r="D391" s="29">
        <v>480</v>
      </c>
      <c r="E391" s="72"/>
    </row>
    <row r="392" spans="2:5" x14ac:dyDescent="0.25">
      <c r="B392" s="22" t="s">
        <v>602</v>
      </c>
      <c r="C392" s="2" t="s">
        <v>603</v>
      </c>
      <c r="D392" s="29">
        <v>2570</v>
      </c>
      <c r="E392" s="72"/>
    </row>
    <row r="393" spans="2:5" x14ac:dyDescent="0.25">
      <c r="B393" s="22" t="s">
        <v>604</v>
      </c>
      <c r="C393" s="2" t="s">
        <v>605</v>
      </c>
      <c r="D393" s="29">
        <v>200</v>
      </c>
      <c r="E393" s="72"/>
    </row>
    <row r="394" spans="2:5" x14ac:dyDescent="0.25">
      <c r="B394" s="22" t="s">
        <v>606</v>
      </c>
      <c r="C394" s="2" t="s">
        <v>585</v>
      </c>
      <c r="D394" s="29">
        <v>713</v>
      </c>
      <c r="E394" s="72"/>
    </row>
    <row r="395" spans="2:5" x14ac:dyDescent="0.25">
      <c r="B395" s="22" t="s">
        <v>607</v>
      </c>
      <c r="C395" s="2" t="s">
        <v>233</v>
      </c>
      <c r="D395" s="29">
        <v>650</v>
      </c>
      <c r="E395" s="72"/>
    </row>
    <row r="396" spans="2:5" x14ac:dyDescent="0.25">
      <c r="B396" s="22" t="s">
        <v>608</v>
      </c>
      <c r="C396" s="2" t="s">
        <v>15</v>
      </c>
      <c r="D396" s="29">
        <v>1500</v>
      </c>
      <c r="E396" s="72"/>
    </row>
    <row r="397" spans="2:5" x14ac:dyDescent="0.25">
      <c r="B397" s="22" t="s">
        <v>609</v>
      </c>
      <c r="C397" s="2" t="s">
        <v>610</v>
      </c>
      <c r="D397" s="29">
        <v>950</v>
      </c>
      <c r="E397" s="72"/>
    </row>
    <row r="398" spans="2:5" x14ac:dyDescent="0.25">
      <c r="B398" s="22" t="s">
        <v>611</v>
      </c>
      <c r="C398" s="2" t="s">
        <v>233</v>
      </c>
      <c r="D398" s="29">
        <v>650</v>
      </c>
      <c r="E398" s="72"/>
    </row>
    <row r="399" spans="2:5" x14ac:dyDescent="0.25">
      <c r="B399" s="22" t="s">
        <v>612</v>
      </c>
      <c r="C399" s="2" t="s">
        <v>613</v>
      </c>
      <c r="D399" s="29">
        <v>2000</v>
      </c>
      <c r="E399" s="72"/>
    </row>
    <row r="400" spans="2:5" x14ac:dyDescent="0.25">
      <c r="B400" s="22" t="s">
        <v>614</v>
      </c>
      <c r="C400" s="2" t="s">
        <v>615</v>
      </c>
      <c r="D400" s="29">
        <v>780</v>
      </c>
      <c r="E400" s="72"/>
    </row>
    <row r="401" spans="2:5" x14ac:dyDescent="0.25">
      <c r="B401" s="22" t="s">
        <v>616</v>
      </c>
      <c r="C401" s="2" t="s">
        <v>18</v>
      </c>
      <c r="D401" s="29">
        <v>75</v>
      </c>
      <c r="E401" s="72"/>
    </row>
    <row r="402" spans="2:5" x14ac:dyDescent="0.25">
      <c r="B402" s="22" t="s">
        <v>617</v>
      </c>
      <c r="C402" s="2" t="s">
        <v>618</v>
      </c>
      <c r="D402" s="29">
        <v>1500</v>
      </c>
      <c r="E402" s="72"/>
    </row>
    <row r="403" spans="2:5" x14ac:dyDescent="0.25">
      <c r="B403" s="22" t="s">
        <v>619</v>
      </c>
      <c r="C403" s="2" t="s">
        <v>620</v>
      </c>
      <c r="D403" s="29">
        <v>1500</v>
      </c>
      <c r="E403" s="72"/>
    </row>
    <row r="404" spans="2:5" x14ac:dyDescent="0.25">
      <c r="B404" s="22" t="s">
        <v>621</v>
      </c>
      <c r="C404" s="2" t="s">
        <v>207</v>
      </c>
      <c r="D404" s="29">
        <v>75</v>
      </c>
      <c r="E404" s="72"/>
    </row>
    <row r="405" spans="2:5" x14ac:dyDescent="0.25">
      <c r="B405" s="22" t="s">
        <v>622</v>
      </c>
      <c r="C405" s="2" t="s">
        <v>30</v>
      </c>
      <c r="D405" s="29">
        <v>200</v>
      </c>
      <c r="E405" s="72"/>
    </row>
    <row r="406" spans="2:5" x14ac:dyDescent="0.25">
      <c r="B406" s="22" t="s">
        <v>623</v>
      </c>
      <c r="C406" s="2" t="s">
        <v>624</v>
      </c>
      <c r="D406" s="29">
        <v>1300</v>
      </c>
      <c r="E406" s="72"/>
    </row>
    <row r="407" spans="2:5" x14ac:dyDescent="0.25">
      <c r="B407" s="22" t="s">
        <v>625</v>
      </c>
      <c r="C407" s="2" t="s">
        <v>626</v>
      </c>
      <c r="D407" s="29">
        <v>500</v>
      </c>
      <c r="E407" s="72"/>
    </row>
    <row r="408" spans="2:5" x14ac:dyDescent="0.25">
      <c r="B408" s="22" t="s">
        <v>627</v>
      </c>
      <c r="C408" s="2" t="s">
        <v>628</v>
      </c>
      <c r="D408" s="29">
        <v>1000</v>
      </c>
      <c r="E408" s="72"/>
    </row>
    <row r="409" spans="2:5" x14ac:dyDescent="0.25">
      <c r="B409" s="22" t="s">
        <v>629</v>
      </c>
      <c r="C409" s="2" t="s">
        <v>630</v>
      </c>
      <c r="D409" s="29">
        <v>500</v>
      </c>
      <c r="E409" s="72"/>
    </row>
    <row r="410" spans="2:5" x14ac:dyDescent="0.25">
      <c r="B410" s="22" t="s">
        <v>631</v>
      </c>
      <c r="C410" s="2" t="s">
        <v>632</v>
      </c>
      <c r="D410" s="29">
        <v>773</v>
      </c>
      <c r="E410" s="72"/>
    </row>
    <row r="411" spans="2:5" x14ac:dyDescent="0.25">
      <c r="B411" s="22" t="s">
        <v>633</v>
      </c>
      <c r="C411" s="2" t="s">
        <v>634</v>
      </c>
      <c r="D411" s="29">
        <v>4200</v>
      </c>
      <c r="E411" s="72"/>
    </row>
    <row r="412" spans="2:5" x14ac:dyDescent="0.25">
      <c r="B412" s="22" t="s">
        <v>635</v>
      </c>
      <c r="C412" s="2" t="s">
        <v>636</v>
      </c>
      <c r="D412" s="29">
        <v>5500</v>
      </c>
      <c r="E412" s="72"/>
    </row>
    <row r="413" spans="2:5" x14ac:dyDescent="0.25">
      <c r="B413" s="22" t="s">
        <v>637</v>
      </c>
      <c r="C413" s="2" t="s">
        <v>638</v>
      </c>
      <c r="D413" s="29">
        <v>4500</v>
      </c>
      <c r="E413" s="72"/>
    </row>
    <row r="414" spans="2:5" x14ac:dyDescent="0.25">
      <c r="B414" s="22" t="s">
        <v>639</v>
      </c>
      <c r="C414" s="2" t="s">
        <v>640</v>
      </c>
      <c r="D414" s="29">
        <v>450</v>
      </c>
      <c r="E414" s="72"/>
    </row>
    <row r="415" spans="2:5" x14ac:dyDescent="0.25">
      <c r="B415" s="22" t="s">
        <v>641</v>
      </c>
      <c r="C415" s="2" t="s">
        <v>640</v>
      </c>
      <c r="D415" s="29">
        <v>450</v>
      </c>
      <c r="E415" s="72"/>
    </row>
    <row r="416" spans="2:5" x14ac:dyDescent="0.25">
      <c r="B416" s="22" t="s">
        <v>642</v>
      </c>
      <c r="C416" s="2" t="s">
        <v>640</v>
      </c>
      <c r="D416" s="29">
        <v>450</v>
      </c>
      <c r="E416" s="72"/>
    </row>
    <row r="417" spans="2:5" x14ac:dyDescent="0.25">
      <c r="B417" s="22" t="s">
        <v>643</v>
      </c>
      <c r="C417" s="2" t="s">
        <v>402</v>
      </c>
      <c r="D417" s="29">
        <v>949</v>
      </c>
      <c r="E417" s="72"/>
    </row>
    <row r="418" spans="2:5" x14ac:dyDescent="0.25">
      <c r="B418" s="22" t="s">
        <v>644</v>
      </c>
      <c r="C418" s="2" t="s">
        <v>636</v>
      </c>
      <c r="D418" s="30">
        <v>3500</v>
      </c>
      <c r="E418" s="72"/>
    </row>
    <row r="419" spans="2:5" x14ac:dyDescent="0.25">
      <c r="B419" s="22" t="s">
        <v>645</v>
      </c>
      <c r="C419" s="2" t="s">
        <v>636</v>
      </c>
      <c r="D419" s="29">
        <v>7000</v>
      </c>
      <c r="E419" s="72"/>
    </row>
    <row r="420" spans="2:5" x14ac:dyDescent="0.25">
      <c r="B420" s="22" t="s">
        <v>646</v>
      </c>
      <c r="C420" s="2" t="s">
        <v>647</v>
      </c>
      <c r="D420" s="29">
        <v>500</v>
      </c>
      <c r="E420" s="72"/>
    </row>
    <row r="421" spans="2:5" x14ac:dyDescent="0.25">
      <c r="B421" s="22" t="s">
        <v>648</v>
      </c>
      <c r="C421" s="2" t="s">
        <v>404</v>
      </c>
      <c r="D421" s="29">
        <v>500</v>
      </c>
      <c r="E421" s="72"/>
    </row>
    <row r="422" spans="2:5" x14ac:dyDescent="0.25">
      <c r="B422" s="22" t="s">
        <v>649</v>
      </c>
      <c r="C422" s="2" t="s">
        <v>650</v>
      </c>
      <c r="D422" s="29">
        <v>850</v>
      </c>
      <c r="E422" s="72"/>
    </row>
    <row r="423" spans="2:5" x14ac:dyDescent="0.25">
      <c r="B423" s="22" t="s">
        <v>651</v>
      </c>
      <c r="C423" s="2" t="s">
        <v>652</v>
      </c>
      <c r="D423" s="29">
        <v>2293</v>
      </c>
      <c r="E423" s="72"/>
    </row>
    <row r="424" spans="2:5" x14ac:dyDescent="0.25">
      <c r="B424" s="22" t="s">
        <v>653</v>
      </c>
      <c r="C424" s="2" t="s">
        <v>654</v>
      </c>
      <c r="D424" s="29">
        <v>549</v>
      </c>
      <c r="E424" s="72"/>
    </row>
    <row r="425" spans="2:5" x14ac:dyDescent="0.25">
      <c r="B425" s="22" t="s">
        <v>655</v>
      </c>
      <c r="C425" s="2" t="s">
        <v>411</v>
      </c>
      <c r="D425" s="29">
        <v>780</v>
      </c>
      <c r="E425" s="72"/>
    </row>
    <row r="426" spans="2:5" x14ac:dyDescent="0.25">
      <c r="B426" s="22" t="s">
        <v>656</v>
      </c>
      <c r="C426" s="2" t="s">
        <v>657</v>
      </c>
      <c r="D426" s="29">
        <v>713</v>
      </c>
      <c r="E426" s="72"/>
    </row>
    <row r="427" spans="2:5" x14ac:dyDescent="0.25">
      <c r="B427" s="22" t="s">
        <v>658</v>
      </c>
      <c r="C427" s="2" t="s">
        <v>659</v>
      </c>
      <c r="D427" s="29">
        <v>713</v>
      </c>
      <c r="E427" s="72"/>
    </row>
    <row r="428" spans="2:5" x14ac:dyDescent="0.25">
      <c r="B428" s="22" t="s">
        <v>660</v>
      </c>
      <c r="C428" s="2" t="s">
        <v>32</v>
      </c>
      <c r="D428" s="29">
        <v>274.88</v>
      </c>
      <c r="E428" s="72"/>
    </row>
    <row r="429" spans="2:5" x14ac:dyDescent="0.25">
      <c r="B429" s="22" t="s">
        <v>661</v>
      </c>
      <c r="C429" s="2" t="s">
        <v>32</v>
      </c>
      <c r="D429" s="29">
        <v>274.88</v>
      </c>
      <c r="E429" s="72"/>
    </row>
    <row r="430" spans="2:5" x14ac:dyDescent="0.25">
      <c r="B430" s="22" t="s">
        <v>662</v>
      </c>
      <c r="C430" s="2" t="s">
        <v>289</v>
      </c>
      <c r="D430" s="29">
        <v>274.88</v>
      </c>
      <c r="E430" s="72"/>
    </row>
    <row r="431" spans="2:5" x14ac:dyDescent="0.25">
      <c r="B431" s="22" t="s">
        <v>663</v>
      </c>
      <c r="C431" s="5" t="s">
        <v>664</v>
      </c>
      <c r="D431" s="29">
        <v>1850</v>
      </c>
      <c r="E431" s="72"/>
    </row>
    <row r="432" spans="2:5" x14ac:dyDescent="0.25">
      <c r="B432" s="22" t="s">
        <v>665</v>
      </c>
      <c r="C432" s="2" t="s">
        <v>666</v>
      </c>
      <c r="D432" s="29">
        <v>520</v>
      </c>
      <c r="E432" s="72"/>
    </row>
    <row r="433" spans="2:5" x14ac:dyDescent="0.25">
      <c r="B433" s="22" t="s">
        <v>667</v>
      </c>
      <c r="C433" s="2" t="s">
        <v>668</v>
      </c>
      <c r="D433" s="29">
        <v>4500</v>
      </c>
      <c r="E433" s="72"/>
    </row>
    <row r="434" spans="2:5" x14ac:dyDescent="0.25">
      <c r="B434" s="22" t="s">
        <v>669</v>
      </c>
      <c r="C434" s="6" t="s">
        <v>605</v>
      </c>
      <c r="D434" s="29">
        <v>749.13</v>
      </c>
      <c r="E434" s="72"/>
    </row>
    <row r="435" spans="2:5" x14ac:dyDescent="0.25">
      <c r="B435" s="22" t="s">
        <v>670</v>
      </c>
      <c r="C435" s="2" t="s">
        <v>134</v>
      </c>
      <c r="D435" s="29">
        <v>1000</v>
      </c>
      <c r="E435" s="72"/>
    </row>
    <row r="436" spans="2:5" x14ac:dyDescent="0.25">
      <c r="B436" s="22" t="s">
        <v>671</v>
      </c>
      <c r="C436" s="2" t="s">
        <v>672</v>
      </c>
      <c r="D436" s="29">
        <v>370</v>
      </c>
      <c r="E436" s="72"/>
    </row>
    <row r="437" spans="2:5" x14ac:dyDescent="0.25">
      <c r="B437" s="22" t="s">
        <v>673</v>
      </c>
      <c r="C437" s="2" t="s">
        <v>650</v>
      </c>
      <c r="D437" s="29">
        <v>850</v>
      </c>
      <c r="E437" s="72"/>
    </row>
    <row r="438" spans="2:5" x14ac:dyDescent="0.25">
      <c r="B438" s="22" t="s">
        <v>674</v>
      </c>
      <c r="C438" s="2" t="s">
        <v>675</v>
      </c>
      <c r="D438" s="29">
        <v>8000</v>
      </c>
      <c r="E438" s="72"/>
    </row>
    <row r="439" spans="2:5" x14ac:dyDescent="0.25">
      <c r="B439" s="22" t="s">
        <v>676</v>
      </c>
      <c r="C439" s="2" t="s">
        <v>496</v>
      </c>
      <c r="D439" s="29">
        <v>607.83000000000004</v>
      </c>
      <c r="E439" s="72"/>
    </row>
    <row r="440" spans="2:5" x14ac:dyDescent="0.25">
      <c r="B440" s="22" t="s">
        <v>677</v>
      </c>
      <c r="C440" s="2" t="s">
        <v>496</v>
      </c>
      <c r="D440" s="29">
        <v>607.83000000000004</v>
      </c>
      <c r="E440" s="72"/>
    </row>
    <row r="441" spans="2:5" x14ac:dyDescent="0.25">
      <c r="B441" s="22" t="s">
        <v>678</v>
      </c>
      <c r="C441" s="2" t="s">
        <v>496</v>
      </c>
      <c r="D441" s="29">
        <v>607.83000000000004</v>
      </c>
      <c r="E441" s="72"/>
    </row>
    <row r="442" spans="2:5" x14ac:dyDescent="0.25">
      <c r="B442" s="22" t="s">
        <v>679</v>
      </c>
      <c r="C442" s="2" t="s">
        <v>680</v>
      </c>
      <c r="D442" s="29">
        <v>1200</v>
      </c>
      <c r="E442" s="72"/>
    </row>
    <row r="443" spans="2:5" x14ac:dyDescent="0.25">
      <c r="B443" s="22" t="s">
        <v>681</v>
      </c>
      <c r="C443" s="2" t="s">
        <v>172</v>
      </c>
      <c r="D443" s="29">
        <v>75</v>
      </c>
      <c r="E443" s="72"/>
    </row>
    <row r="444" spans="2:5" x14ac:dyDescent="0.25">
      <c r="B444" s="22" t="s">
        <v>682</v>
      </c>
      <c r="C444" s="6" t="s">
        <v>134</v>
      </c>
      <c r="D444" s="29">
        <v>991.37</v>
      </c>
      <c r="E444" s="72"/>
    </row>
    <row r="445" spans="2:5" x14ac:dyDescent="0.25">
      <c r="B445" s="22" t="s">
        <v>684</v>
      </c>
      <c r="C445" s="7" t="s">
        <v>683</v>
      </c>
      <c r="D445" s="31">
        <v>1120.8900000000001</v>
      </c>
      <c r="E445" s="72"/>
    </row>
    <row r="446" spans="2:5" x14ac:dyDescent="0.25">
      <c r="B446" s="22" t="s">
        <v>685</v>
      </c>
      <c r="C446" s="7" t="s">
        <v>683</v>
      </c>
      <c r="D446" s="31">
        <v>1120.8900000000001</v>
      </c>
      <c r="E446" s="72"/>
    </row>
    <row r="447" spans="2:5" x14ac:dyDescent="0.25">
      <c r="B447" s="22" t="s">
        <v>686</v>
      </c>
      <c r="C447" s="6" t="s">
        <v>134</v>
      </c>
      <c r="D447" s="29">
        <v>991.37</v>
      </c>
      <c r="E447" s="72"/>
    </row>
    <row r="448" spans="2:5" x14ac:dyDescent="0.25">
      <c r="B448" s="22" t="s">
        <v>687</v>
      </c>
      <c r="C448" s="6" t="s">
        <v>688</v>
      </c>
      <c r="D448" s="29">
        <v>753.56</v>
      </c>
      <c r="E448" s="72"/>
    </row>
    <row r="449" spans="2:5" x14ac:dyDescent="0.25">
      <c r="B449" s="22" t="s">
        <v>689</v>
      </c>
      <c r="C449" s="6" t="s">
        <v>688</v>
      </c>
      <c r="D449" s="29">
        <v>753.56</v>
      </c>
      <c r="E449" s="72"/>
    </row>
    <row r="450" spans="2:5" x14ac:dyDescent="0.25">
      <c r="B450" s="22" t="s">
        <v>690</v>
      </c>
      <c r="C450" s="6" t="s">
        <v>605</v>
      </c>
      <c r="D450" s="29">
        <v>313.42</v>
      </c>
      <c r="E450" s="72"/>
    </row>
    <row r="451" spans="2:5" x14ac:dyDescent="0.25">
      <c r="B451" s="22" t="s">
        <v>691</v>
      </c>
      <c r="C451" s="6" t="s">
        <v>605</v>
      </c>
      <c r="D451" s="31">
        <v>313.42</v>
      </c>
      <c r="E451" s="72"/>
    </row>
    <row r="452" spans="2:5" x14ac:dyDescent="0.25">
      <c r="B452" s="22" t="s">
        <v>692</v>
      </c>
      <c r="C452" s="2" t="s">
        <v>693</v>
      </c>
      <c r="D452" s="29">
        <v>1800</v>
      </c>
      <c r="E452" s="72"/>
    </row>
    <row r="453" spans="2:5" x14ac:dyDescent="0.25">
      <c r="B453" s="22" t="s">
        <v>694</v>
      </c>
      <c r="C453" s="6" t="s">
        <v>491</v>
      </c>
      <c r="D453" s="29">
        <v>1119.83</v>
      </c>
      <c r="E453" s="72"/>
    </row>
    <row r="454" spans="2:5" x14ac:dyDescent="0.25">
      <c r="B454" s="22" t="s">
        <v>695</v>
      </c>
      <c r="C454" s="6" t="s">
        <v>696</v>
      </c>
      <c r="D454" s="30">
        <v>749.13</v>
      </c>
      <c r="E454" s="72"/>
    </row>
    <row r="455" spans="2:5" x14ac:dyDescent="0.25">
      <c r="B455" s="22" t="s">
        <v>697</v>
      </c>
      <c r="C455" s="6" t="s">
        <v>698</v>
      </c>
      <c r="D455" s="30">
        <v>749.13</v>
      </c>
      <c r="E455" s="72"/>
    </row>
    <row r="456" spans="2:5" x14ac:dyDescent="0.25">
      <c r="B456" s="22" t="s">
        <v>699</v>
      </c>
      <c r="C456" s="2" t="s">
        <v>700</v>
      </c>
      <c r="D456" s="29">
        <v>3800</v>
      </c>
      <c r="E456" s="72"/>
    </row>
    <row r="457" spans="2:5" x14ac:dyDescent="0.25">
      <c r="B457" s="22" t="s">
        <v>701</v>
      </c>
      <c r="C457" s="2" t="s">
        <v>702</v>
      </c>
      <c r="D457" s="29">
        <v>75</v>
      </c>
      <c r="E457" s="72"/>
    </row>
    <row r="458" spans="2:5" x14ac:dyDescent="0.25">
      <c r="B458" s="22" t="s">
        <v>703</v>
      </c>
      <c r="C458" s="2" t="s">
        <v>704</v>
      </c>
      <c r="D458" s="29">
        <v>650</v>
      </c>
      <c r="E458" s="72"/>
    </row>
    <row r="459" spans="2:5" x14ac:dyDescent="0.25">
      <c r="B459" s="22" t="s">
        <v>705</v>
      </c>
      <c r="C459" s="6" t="s">
        <v>706</v>
      </c>
      <c r="D459" s="29">
        <v>1337.07</v>
      </c>
      <c r="E459" s="72"/>
    </row>
    <row r="460" spans="2:5" x14ac:dyDescent="0.25">
      <c r="B460" s="22" t="s">
        <v>707</v>
      </c>
      <c r="C460" s="4" t="s">
        <v>708</v>
      </c>
      <c r="D460" s="29">
        <v>1991.3</v>
      </c>
      <c r="E460" s="72"/>
    </row>
    <row r="461" spans="2:5" x14ac:dyDescent="0.25">
      <c r="B461" s="22" t="s">
        <v>709</v>
      </c>
      <c r="C461" s="8" t="s">
        <v>138</v>
      </c>
      <c r="D461" s="29">
        <v>1502.16</v>
      </c>
      <c r="E461" s="72"/>
    </row>
    <row r="462" spans="2:5" x14ac:dyDescent="0.25">
      <c r="B462" s="22" t="s">
        <v>710</v>
      </c>
      <c r="C462" s="6" t="s">
        <v>711</v>
      </c>
      <c r="D462" s="29">
        <v>1094.83</v>
      </c>
      <c r="E462" s="72"/>
    </row>
    <row r="463" spans="2:5" x14ac:dyDescent="0.25">
      <c r="B463" s="22" t="s">
        <v>712</v>
      </c>
      <c r="C463" s="2" t="s">
        <v>713</v>
      </c>
      <c r="D463" s="29">
        <v>450</v>
      </c>
      <c r="E463" s="72"/>
    </row>
    <row r="464" spans="2:5" x14ac:dyDescent="0.25">
      <c r="B464" s="22" t="s">
        <v>714</v>
      </c>
      <c r="C464" s="6" t="s">
        <v>688</v>
      </c>
      <c r="D464" s="29">
        <v>430.17</v>
      </c>
      <c r="E464" s="72"/>
    </row>
    <row r="465" spans="2:5" x14ac:dyDescent="0.25">
      <c r="B465" s="22" t="s">
        <v>715</v>
      </c>
      <c r="C465" s="6" t="s">
        <v>688</v>
      </c>
      <c r="D465" s="29">
        <v>430.17</v>
      </c>
      <c r="E465" s="72"/>
    </row>
    <row r="466" spans="2:5" x14ac:dyDescent="0.25">
      <c r="B466" s="22" t="s">
        <v>716</v>
      </c>
      <c r="C466" s="2" t="s">
        <v>717</v>
      </c>
      <c r="D466" s="29">
        <v>530</v>
      </c>
      <c r="E466" s="72"/>
    </row>
    <row r="467" spans="2:5" x14ac:dyDescent="0.25">
      <c r="B467" s="22" t="s">
        <v>718</v>
      </c>
      <c r="C467" s="2" t="s">
        <v>11</v>
      </c>
      <c r="D467" s="29">
        <v>713</v>
      </c>
      <c r="E467" s="72"/>
    </row>
    <row r="468" spans="2:5" x14ac:dyDescent="0.25">
      <c r="B468" s="22" t="s">
        <v>719</v>
      </c>
      <c r="C468" s="4" t="s">
        <v>720</v>
      </c>
      <c r="D468" s="29">
        <v>1119.83</v>
      </c>
      <c r="E468" s="72"/>
    </row>
    <row r="469" spans="2:5" x14ac:dyDescent="0.25">
      <c r="B469" s="22" t="s">
        <v>721</v>
      </c>
      <c r="C469" s="2" t="s">
        <v>722</v>
      </c>
      <c r="D469" s="29">
        <v>713</v>
      </c>
      <c r="E469" s="72"/>
    </row>
    <row r="470" spans="2:5" x14ac:dyDescent="0.25">
      <c r="B470" s="22" t="s">
        <v>723</v>
      </c>
      <c r="C470" s="6" t="s">
        <v>134</v>
      </c>
      <c r="D470" s="29">
        <v>1070</v>
      </c>
      <c r="E470" s="72"/>
    </row>
    <row r="471" spans="2:5" x14ac:dyDescent="0.25">
      <c r="B471" s="22" t="s">
        <v>724</v>
      </c>
      <c r="C471" s="2" t="s">
        <v>146</v>
      </c>
      <c r="D471" s="29">
        <v>773</v>
      </c>
      <c r="E471" s="72"/>
    </row>
    <row r="472" spans="2:5" x14ac:dyDescent="0.25">
      <c r="B472" s="22" t="s">
        <v>725</v>
      </c>
      <c r="C472" s="9" t="s">
        <v>688</v>
      </c>
      <c r="D472" s="29">
        <v>318.10000000000002</v>
      </c>
      <c r="E472" s="72"/>
    </row>
    <row r="473" spans="2:5" x14ac:dyDescent="0.25">
      <c r="B473" s="22" t="s">
        <v>726</v>
      </c>
      <c r="C473" s="6" t="s">
        <v>727</v>
      </c>
      <c r="D473" s="29">
        <v>318.10000000000002</v>
      </c>
      <c r="E473" s="72"/>
    </row>
    <row r="474" spans="2:5" x14ac:dyDescent="0.25">
      <c r="B474" s="22" t="s">
        <v>728</v>
      </c>
      <c r="C474" s="2" t="s">
        <v>146</v>
      </c>
      <c r="D474" s="29">
        <v>773</v>
      </c>
      <c r="E474" s="72"/>
    </row>
    <row r="475" spans="2:5" x14ac:dyDescent="0.25">
      <c r="B475" s="22" t="s">
        <v>729</v>
      </c>
      <c r="C475" s="9" t="s">
        <v>688</v>
      </c>
      <c r="D475" s="29">
        <v>318.10000000000002</v>
      </c>
      <c r="E475" s="72"/>
    </row>
    <row r="476" spans="2:5" x14ac:dyDescent="0.25">
      <c r="B476" s="22" t="s">
        <v>730</v>
      </c>
      <c r="C476" s="2" t="s">
        <v>400</v>
      </c>
      <c r="D476" s="29">
        <v>75</v>
      </c>
      <c r="E476" s="72"/>
    </row>
    <row r="477" spans="2:5" x14ac:dyDescent="0.25">
      <c r="B477" s="22" t="s">
        <v>731</v>
      </c>
      <c r="C477" s="6" t="s">
        <v>732</v>
      </c>
      <c r="D477" s="29">
        <v>1021.55</v>
      </c>
      <c r="E477" s="72"/>
    </row>
    <row r="478" spans="2:5" x14ac:dyDescent="0.25">
      <c r="B478" s="22" t="s">
        <v>733</v>
      </c>
      <c r="C478" s="6" t="s">
        <v>734</v>
      </c>
      <c r="D478" s="29">
        <v>3388</v>
      </c>
      <c r="E478" s="72"/>
    </row>
    <row r="479" spans="2:5" x14ac:dyDescent="0.25">
      <c r="B479" s="22" t="s">
        <v>735</v>
      </c>
      <c r="C479" s="2" t="s">
        <v>736</v>
      </c>
      <c r="D479" s="29">
        <v>45000</v>
      </c>
      <c r="E479" s="72"/>
    </row>
    <row r="480" spans="2:5" x14ac:dyDescent="0.25">
      <c r="B480" s="22" t="s">
        <v>737</v>
      </c>
      <c r="C480" s="6" t="s">
        <v>738</v>
      </c>
      <c r="D480" s="29">
        <v>6262.94</v>
      </c>
      <c r="E480" s="72"/>
    </row>
    <row r="481" spans="2:5" x14ac:dyDescent="0.25">
      <c r="B481" s="22" t="s">
        <v>739</v>
      </c>
      <c r="C481" s="6" t="s">
        <v>740</v>
      </c>
      <c r="D481" s="29">
        <v>4978.4399999999996</v>
      </c>
      <c r="E481" s="72"/>
    </row>
    <row r="482" spans="2:5" x14ac:dyDescent="0.25">
      <c r="B482" s="22" t="s">
        <v>741</v>
      </c>
      <c r="C482" s="6" t="s">
        <v>688</v>
      </c>
      <c r="D482" s="31">
        <v>474.14</v>
      </c>
      <c r="E482" s="72"/>
    </row>
    <row r="483" spans="2:5" x14ac:dyDescent="0.25">
      <c r="B483" s="22" t="s">
        <v>742</v>
      </c>
      <c r="C483" s="6" t="s">
        <v>688</v>
      </c>
      <c r="D483" s="31">
        <v>474.14</v>
      </c>
      <c r="E483" s="72"/>
    </row>
    <row r="484" spans="2:5" x14ac:dyDescent="0.25">
      <c r="B484" s="22" t="s">
        <v>743</v>
      </c>
      <c r="C484" s="6" t="s">
        <v>688</v>
      </c>
      <c r="D484" s="31">
        <v>474.14</v>
      </c>
      <c r="E484" s="72"/>
    </row>
    <row r="485" spans="2:5" x14ac:dyDescent="0.25">
      <c r="B485" s="22" t="s">
        <v>744</v>
      </c>
      <c r="C485" s="6" t="s">
        <v>688</v>
      </c>
      <c r="D485" s="31">
        <v>474.14</v>
      </c>
      <c r="E485" s="72"/>
    </row>
    <row r="486" spans="2:5" x14ac:dyDescent="0.25">
      <c r="B486" s="22" t="s">
        <v>745</v>
      </c>
      <c r="C486" s="6" t="s">
        <v>746</v>
      </c>
      <c r="D486" s="31">
        <v>18500</v>
      </c>
      <c r="E486" s="72"/>
    </row>
    <row r="487" spans="2:5" x14ac:dyDescent="0.25">
      <c r="B487" s="22" t="s">
        <v>747</v>
      </c>
      <c r="C487" s="2" t="s">
        <v>360</v>
      </c>
      <c r="D487" s="29">
        <v>350</v>
      </c>
      <c r="E487" s="72"/>
    </row>
    <row r="488" spans="2:5" x14ac:dyDescent="0.25">
      <c r="B488" s="22" t="s">
        <v>748</v>
      </c>
      <c r="C488" s="4" t="s">
        <v>749</v>
      </c>
      <c r="D488" s="31">
        <v>1957.33</v>
      </c>
      <c r="E488" s="72"/>
    </row>
    <row r="489" spans="2:5" x14ac:dyDescent="0.25">
      <c r="B489" s="22" t="s">
        <v>750</v>
      </c>
      <c r="C489" s="4" t="s">
        <v>749</v>
      </c>
      <c r="D489" s="31">
        <v>1957.33</v>
      </c>
      <c r="E489" s="72"/>
    </row>
    <row r="490" spans="2:5" x14ac:dyDescent="0.25">
      <c r="B490" s="22" t="s">
        <v>751</v>
      </c>
      <c r="C490" s="2" t="s">
        <v>589</v>
      </c>
      <c r="D490" s="29">
        <v>1350</v>
      </c>
      <c r="E490" s="72"/>
    </row>
    <row r="491" spans="2:5" x14ac:dyDescent="0.25">
      <c r="B491" s="22" t="s">
        <v>752</v>
      </c>
      <c r="C491" s="4" t="s">
        <v>753</v>
      </c>
      <c r="D491" s="31">
        <v>474.14</v>
      </c>
      <c r="E491" s="72"/>
    </row>
    <row r="492" spans="2:5" x14ac:dyDescent="0.25">
      <c r="B492" s="22" t="s">
        <v>754</v>
      </c>
      <c r="C492" s="4" t="s">
        <v>753</v>
      </c>
      <c r="D492" s="31">
        <v>474.14</v>
      </c>
      <c r="E492" s="72"/>
    </row>
    <row r="493" spans="2:5" x14ac:dyDescent="0.25">
      <c r="B493" s="22" t="s">
        <v>755</v>
      </c>
      <c r="C493" s="4" t="s">
        <v>753</v>
      </c>
      <c r="D493" s="31">
        <v>474.14</v>
      </c>
      <c r="E493" s="72"/>
    </row>
    <row r="494" spans="2:5" x14ac:dyDescent="0.25">
      <c r="B494" s="22" t="s">
        <v>756</v>
      </c>
      <c r="C494" s="4" t="s">
        <v>753</v>
      </c>
      <c r="D494" s="31">
        <v>474.14</v>
      </c>
      <c r="E494" s="72"/>
    </row>
    <row r="495" spans="2:5" x14ac:dyDescent="0.25">
      <c r="B495" s="22" t="s">
        <v>757</v>
      </c>
      <c r="C495" s="4" t="s">
        <v>753</v>
      </c>
      <c r="D495" s="31">
        <v>474.14</v>
      </c>
      <c r="E495" s="72"/>
    </row>
    <row r="496" spans="2:5" x14ac:dyDescent="0.25">
      <c r="B496" s="22" t="s">
        <v>758</v>
      </c>
      <c r="C496" s="4" t="s">
        <v>759</v>
      </c>
      <c r="D496" s="31">
        <v>5000</v>
      </c>
      <c r="E496" s="72"/>
    </row>
    <row r="497" spans="2:5" x14ac:dyDescent="0.25">
      <c r="B497" s="22" t="s">
        <v>760</v>
      </c>
      <c r="C497" s="4" t="s">
        <v>138</v>
      </c>
      <c r="D497" s="31">
        <v>2155.17</v>
      </c>
      <c r="E497" s="72"/>
    </row>
    <row r="498" spans="2:5" x14ac:dyDescent="0.25">
      <c r="B498" s="22" t="s">
        <v>761</v>
      </c>
      <c r="C498" s="4" t="s">
        <v>762</v>
      </c>
      <c r="D498" s="31">
        <v>1868.19</v>
      </c>
      <c r="E498" s="72"/>
    </row>
    <row r="499" spans="2:5" x14ac:dyDescent="0.25">
      <c r="B499" s="22" t="s">
        <v>763</v>
      </c>
      <c r="C499" s="6" t="s">
        <v>764</v>
      </c>
      <c r="D499" s="31">
        <v>2154.04</v>
      </c>
      <c r="E499" s="72"/>
    </row>
    <row r="500" spans="2:5" x14ac:dyDescent="0.25">
      <c r="B500" s="22" t="s">
        <v>765</v>
      </c>
      <c r="C500" s="6" t="s">
        <v>738</v>
      </c>
      <c r="D500" s="31">
        <v>6262.94</v>
      </c>
      <c r="E500" s="72"/>
    </row>
    <row r="501" spans="2:5" x14ac:dyDescent="0.25">
      <c r="B501" s="22" t="s">
        <v>766</v>
      </c>
      <c r="C501" s="6" t="s">
        <v>738</v>
      </c>
      <c r="D501" s="31">
        <v>6262.94</v>
      </c>
      <c r="E501" s="72"/>
    </row>
    <row r="502" spans="2:5" x14ac:dyDescent="0.25">
      <c r="B502" s="22" t="s">
        <v>767</v>
      </c>
      <c r="C502" s="6" t="s">
        <v>738</v>
      </c>
      <c r="D502" s="31">
        <v>6262.94</v>
      </c>
      <c r="E502" s="72"/>
    </row>
    <row r="503" spans="2:5" x14ac:dyDescent="0.25">
      <c r="B503" s="22" t="s">
        <v>768</v>
      </c>
      <c r="C503" s="6" t="s">
        <v>738</v>
      </c>
      <c r="D503" s="31">
        <v>6262.94</v>
      </c>
      <c r="E503" s="72"/>
    </row>
    <row r="504" spans="2:5" x14ac:dyDescent="0.25">
      <c r="B504" s="22" t="s">
        <v>769</v>
      </c>
      <c r="C504" s="6" t="s">
        <v>738</v>
      </c>
      <c r="D504" s="31">
        <v>6262.94</v>
      </c>
      <c r="E504" s="72"/>
    </row>
    <row r="505" spans="2:5" x14ac:dyDescent="0.25">
      <c r="B505" s="22" t="s">
        <v>770</v>
      </c>
      <c r="C505" s="6" t="s">
        <v>771</v>
      </c>
      <c r="D505" s="31">
        <v>4978.4399999999996</v>
      </c>
      <c r="E505" s="72"/>
    </row>
    <row r="506" spans="2:5" x14ac:dyDescent="0.25">
      <c r="B506" s="22" t="s">
        <v>772</v>
      </c>
      <c r="C506" s="6" t="s">
        <v>771</v>
      </c>
      <c r="D506" s="31">
        <v>4978.4399999999996</v>
      </c>
      <c r="E506" s="72"/>
    </row>
    <row r="507" spans="2:5" x14ac:dyDescent="0.25">
      <c r="B507" s="22" t="s">
        <v>773</v>
      </c>
      <c r="C507" s="6" t="s">
        <v>771</v>
      </c>
      <c r="D507" s="31">
        <v>4978.4399999999996</v>
      </c>
      <c r="E507" s="72"/>
    </row>
    <row r="508" spans="2:5" x14ac:dyDescent="0.25">
      <c r="B508" s="22" t="s">
        <v>774</v>
      </c>
      <c r="C508" s="6" t="s">
        <v>775</v>
      </c>
      <c r="D508" s="31">
        <v>4978.4399999999996</v>
      </c>
      <c r="E508" s="72"/>
    </row>
    <row r="509" spans="2:5" x14ac:dyDescent="0.25">
      <c r="B509" s="22" t="s">
        <v>776</v>
      </c>
      <c r="C509" s="6" t="s">
        <v>777</v>
      </c>
      <c r="D509" s="31">
        <v>1995</v>
      </c>
      <c r="E509" s="72"/>
    </row>
    <row r="510" spans="2:5" x14ac:dyDescent="0.25">
      <c r="B510" s="22" t="s">
        <v>778</v>
      </c>
      <c r="C510" s="6" t="s">
        <v>779</v>
      </c>
      <c r="D510" s="31">
        <v>318.95999999999998</v>
      </c>
      <c r="E510" s="72"/>
    </row>
    <row r="511" spans="2:5" x14ac:dyDescent="0.25">
      <c r="B511" s="22" t="s">
        <v>780</v>
      </c>
      <c r="C511" s="6" t="s">
        <v>779</v>
      </c>
      <c r="D511" s="31">
        <v>318.95999999999998</v>
      </c>
      <c r="E511" s="72"/>
    </row>
    <row r="512" spans="2:5" x14ac:dyDescent="0.25">
      <c r="B512" s="22" t="s">
        <v>781</v>
      </c>
      <c r="C512" s="6" t="s">
        <v>779</v>
      </c>
      <c r="D512" s="31">
        <v>318.95999999999998</v>
      </c>
      <c r="E512" s="72"/>
    </row>
    <row r="513" spans="2:5" x14ac:dyDescent="0.25">
      <c r="B513" s="22" t="s">
        <v>782</v>
      </c>
      <c r="C513" s="6" t="s">
        <v>779</v>
      </c>
      <c r="D513" s="31">
        <v>318.95999999999998</v>
      </c>
      <c r="E513" s="72"/>
    </row>
    <row r="514" spans="2:5" x14ac:dyDescent="0.25">
      <c r="B514" s="22" t="s">
        <v>783</v>
      </c>
      <c r="C514" s="6" t="s">
        <v>779</v>
      </c>
      <c r="D514" s="31">
        <v>318.95999999999998</v>
      </c>
      <c r="E514" s="72"/>
    </row>
    <row r="515" spans="2:5" x14ac:dyDescent="0.25">
      <c r="B515" s="22" t="s">
        <v>784</v>
      </c>
      <c r="C515" s="6" t="s">
        <v>779</v>
      </c>
      <c r="D515" s="31">
        <v>318.95999999999998</v>
      </c>
      <c r="E515" s="72"/>
    </row>
    <row r="516" spans="2:5" x14ac:dyDescent="0.25">
      <c r="B516" s="22" t="s">
        <v>785</v>
      </c>
      <c r="C516" s="6" t="s">
        <v>734</v>
      </c>
      <c r="D516" s="31">
        <v>1239.8499999999999</v>
      </c>
      <c r="E516" s="72"/>
    </row>
    <row r="517" spans="2:5" x14ac:dyDescent="0.25">
      <c r="B517" s="22" t="s">
        <v>786</v>
      </c>
      <c r="C517" s="6" t="s">
        <v>734</v>
      </c>
      <c r="D517" s="31">
        <v>1239.8499999999999</v>
      </c>
      <c r="E517" s="72"/>
    </row>
    <row r="518" spans="2:5" x14ac:dyDescent="0.25">
      <c r="B518" s="22" t="s">
        <v>787</v>
      </c>
      <c r="C518" s="7" t="s">
        <v>683</v>
      </c>
      <c r="D518" s="31">
        <v>1120.8900000000001</v>
      </c>
      <c r="E518" s="72"/>
    </row>
    <row r="519" spans="2:5" x14ac:dyDescent="0.25">
      <c r="B519" s="22" t="s">
        <v>788</v>
      </c>
      <c r="C519" s="7" t="s">
        <v>789</v>
      </c>
      <c r="D519" s="31">
        <v>1120.8900000000001</v>
      </c>
      <c r="E519" s="72"/>
    </row>
    <row r="520" spans="2:5" x14ac:dyDescent="0.25">
      <c r="B520" s="22" t="s">
        <v>790</v>
      </c>
      <c r="C520" s="2" t="s">
        <v>459</v>
      </c>
      <c r="D520" s="29">
        <v>773</v>
      </c>
      <c r="E520" s="72"/>
    </row>
    <row r="521" spans="2:5" x14ac:dyDescent="0.25">
      <c r="B521" s="22" t="s">
        <v>791</v>
      </c>
      <c r="C521" s="2" t="s">
        <v>792</v>
      </c>
      <c r="D521" s="29">
        <v>773</v>
      </c>
      <c r="E521" s="72"/>
    </row>
    <row r="522" spans="2:5" x14ac:dyDescent="0.25">
      <c r="B522" s="22" t="s">
        <v>793</v>
      </c>
      <c r="C522" s="7" t="s">
        <v>683</v>
      </c>
      <c r="D522" s="31">
        <v>1163.79</v>
      </c>
      <c r="E522" s="72"/>
    </row>
    <row r="523" spans="2:5" x14ac:dyDescent="0.25">
      <c r="B523" s="22" t="s">
        <v>794</v>
      </c>
      <c r="C523" s="6" t="s">
        <v>795</v>
      </c>
      <c r="D523" s="31">
        <v>1215</v>
      </c>
      <c r="E523" s="72"/>
    </row>
    <row r="524" spans="2:5" x14ac:dyDescent="0.25">
      <c r="B524" s="22" t="s">
        <v>796</v>
      </c>
      <c r="C524" s="6" t="s">
        <v>795</v>
      </c>
      <c r="D524" s="31">
        <v>1215</v>
      </c>
      <c r="E524" s="72"/>
    </row>
    <row r="525" spans="2:5" x14ac:dyDescent="0.25">
      <c r="B525" s="22" t="s">
        <v>797</v>
      </c>
      <c r="C525" s="6" t="s">
        <v>795</v>
      </c>
      <c r="D525" s="31">
        <v>1215</v>
      </c>
      <c r="E525" s="72"/>
    </row>
    <row r="526" spans="2:5" x14ac:dyDescent="0.25">
      <c r="B526" s="22" t="s">
        <v>798</v>
      </c>
      <c r="C526" s="6" t="s">
        <v>799</v>
      </c>
      <c r="D526" s="31">
        <v>1810.34</v>
      </c>
      <c r="E526" s="72"/>
    </row>
    <row r="527" spans="2:5" x14ac:dyDescent="0.25">
      <c r="B527" s="22" t="s">
        <v>800</v>
      </c>
      <c r="C527" s="10" t="s">
        <v>801</v>
      </c>
      <c r="D527" s="31">
        <v>5603.45</v>
      </c>
      <c r="E527" s="72"/>
    </row>
    <row r="528" spans="2:5" x14ac:dyDescent="0.25">
      <c r="B528" s="22" t="s">
        <v>802</v>
      </c>
      <c r="C528" s="4" t="s">
        <v>803</v>
      </c>
      <c r="D528" s="31">
        <v>1077.58</v>
      </c>
      <c r="E528" s="72"/>
    </row>
    <row r="529" spans="2:5" x14ac:dyDescent="0.25">
      <c r="B529" s="22" t="s">
        <v>804</v>
      </c>
      <c r="C529" s="11" t="s">
        <v>805</v>
      </c>
      <c r="D529" s="31">
        <v>288550</v>
      </c>
      <c r="E529" s="72"/>
    </row>
    <row r="530" spans="2:5" x14ac:dyDescent="0.25">
      <c r="B530" s="22" t="s">
        <v>806</v>
      </c>
      <c r="C530" s="12" t="s">
        <v>805</v>
      </c>
      <c r="D530" s="31">
        <v>288550</v>
      </c>
      <c r="E530" s="72"/>
    </row>
    <row r="531" spans="2:5" x14ac:dyDescent="0.25">
      <c r="B531" s="22" t="s">
        <v>807</v>
      </c>
      <c r="C531" s="12" t="s">
        <v>605</v>
      </c>
      <c r="D531" s="31">
        <v>890</v>
      </c>
      <c r="E531" s="72"/>
    </row>
    <row r="532" spans="2:5" x14ac:dyDescent="0.25">
      <c r="B532" s="22" t="s">
        <v>808</v>
      </c>
      <c r="C532" s="6" t="s">
        <v>777</v>
      </c>
      <c r="D532" s="33">
        <v>3853.44</v>
      </c>
      <c r="E532" s="72"/>
    </row>
    <row r="533" spans="2:5" x14ac:dyDescent="0.25">
      <c r="B533" s="22" t="s">
        <v>809</v>
      </c>
      <c r="C533" s="10" t="s">
        <v>810</v>
      </c>
      <c r="D533" s="31">
        <v>1119.83</v>
      </c>
      <c r="E533" s="72"/>
    </row>
    <row r="534" spans="2:5" x14ac:dyDescent="0.25">
      <c r="B534" s="22" t="s">
        <v>811</v>
      </c>
      <c r="C534" s="12" t="s">
        <v>812</v>
      </c>
      <c r="D534" s="31">
        <v>5500</v>
      </c>
      <c r="E534" s="72"/>
    </row>
    <row r="535" spans="2:5" x14ac:dyDescent="0.25">
      <c r="B535" s="22" t="s">
        <v>813</v>
      </c>
      <c r="C535" s="4" t="s">
        <v>605</v>
      </c>
      <c r="D535" s="31">
        <v>646.54999999999995</v>
      </c>
      <c r="E535" s="72"/>
    </row>
    <row r="536" spans="2:5" x14ac:dyDescent="0.25">
      <c r="B536" s="22" t="s">
        <v>814</v>
      </c>
      <c r="C536" s="12" t="s">
        <v>815</v>
      </c>
      <c r="D536" s="31">
        <v>13663.79</v>
      </c>
      <c r="E536" s="72"/>
    </row>
    <row r="537" spans="2:5" x14ac:dyDescent="0.25">
      <c r="B537" s="22" t="s">
        <v>816</v>
      </c>
      <c r="C537" s="12" t="s">
        <v>134</v>
      </c>
      <c r="D537" s="31">
        <v>1250</v>
      </c>
      <c r="E537" s="72"/>
    </row>
    <row r="538" spans="2:5" x14ac:dyDescent="0.25">
      <c r="B538" s="22" t="s">
        <v>817</v>
      </c>
      <c r="C538" s="10" t="s">
        <v>818</v>
      </c>
      <c r="D538" s="31">
        <v>8127.59</v>
      </c>
      <c r="E538" s="72"/>
    </row>
    <row r="539" spans="2:5" x14ac:dyDescent="0.25">
      <c r="B539" s="22" t="s">
        <v>819</v>
      </c>
      <c r="C539" s="10" t="s">
        <v>820</v>
      </c>
      <c r="D539" s="31">
        <v>2128.4499999999998</v>
      </c>
      <c r="E539" s="72"/>
    </row>
    <row r="540" spans="2:5" x14ac:dyDescent="0.25">
      <c r="B540" s="22" t="s">
        <v>821</v>
      </c>
      <c r="C540" s="10" t="s">
        <v>822</v>
      </c>
      <c r="D540" s="31">
        <v>2128.4499999999998</v>
      </c>
      <c r="E540" s="72"/>
    </row>
    <row r="541" spans="2:5" x14ac:dyDescent="0.25">
      <c r="B541" s="22" t="s">
        <v>823</v>
      </c>
      <c r="C541" s="10" t="s">
        <v>822</v>
      </c>
      <c r="D541" s="31">
        <v>2128.4499999999998</v>
      </c>
      <c r="E541" s="72"/>
    </row>
    <row r="542" spans="2:5" x14ac:dyDescent="0.25">
      <c r="B542" s="22" t="s">
        <v>824</v>
      </c>
      <c r="C542" s="10" t="s">
        <v>822</v>
      </c>
      <c r="D542" s="31">
        <v>2128.4499999999998</v>
      </c>
      <c r="E542" s="72"/>
    </row>
    <row r="543" spans="2:5" x14ac:dyDescent="0.25">
      <c r="B543" s="22" t="s">
        <v>825</v>
      </c>
      <c r="C543" s="10" t="s">
        <v>822</v>
      </c>
      <c r="D543" s="31">
        <v>2128.4499999999998</v>
      </c>
      <c r="E543" s="72"/>
    </row>
    <row r="544" spans="2:5" x14ac:dyDescent="0.25">
      <c r="B544" s="22" t="s">
        <v>826</v>
      </c>
      <c r="C544" s="10" t="s">
        <v>822</v>
      </c>
      <c r="D544" s="31">
        <v>2128.4499999999998</v>
      </c>
      <c r="E544" s="72"/>
    </row>
    <row r="545" spans="2:5" x14ac:dyDescent="0.25">
      <c r="B545" s="22" t="s">
        <v>827</v>
      </c>
      <c r="C545" s="10" t="s">
        <v>822</v>
      </c>
      <c r="D545" s="31">
        <v>2128.4499999999998</v>
      </c>
      <c r="E545" s="72"/>
    </row>
    <row r="546" spans="2:5" x14ac:dyDescent="0.25">
      <c r="B546" s="22" t="s">
        <v>828</v>
      </c>
      <c r="C546" s="6" t="s">
        <v>777</v>
      </c>
      <c r="D546" s="31">
        <v>1508.62</v>
      </c>
      <c r="E546" s="72"/>
    </row>
    <row r="547" spans="2:5" x14ac:dyDescent="0.25">
      <c r="B547" s="22" t="s">
        <v>829</v>
      </c>
      <c r="C547" s="10" t="s">
        <v>830</v>
      </c>
      <c r="D547" s="31">
        <v>929</v>
      </c>
      <c r="E547" s="72"/>
    </row>
    <row r="548" spans="2:5" x14ac:dyDescent="0.25">
      <c r="B548" s="22" t="s">
        <v>831</v>
      </c>
      <c r="C548" s="10" t="s">
        <v>830</v>
      </c>
      <c r="D548" s="31">
        <v>929</v>
      </c>
      <c r="E548" s="72"/>
    </row>
    <row r="549" spans="2:5" x14ac:dyDescent="0.25">
      <c r="B549" s="22" t="s">
        <v>832</v>
      </c>
      <c r="C549" s="10" t="s">
        <v>833</v>
      </c>
      <c r="D549" s="31">
        <v>2649</v>
      </c>
      <c r="E549" s="72"/>
    </row>
    <row r="550" spans="2:5" x14ac:dyDescent="0.25">
      <c r="B550" s="22" t="s">
        <v>834</v>
      </c>
      <c r="C550" s="10" t="s">
        <v>835</v>
      </c>
      <c r="D550" s="31">
        <v>10050</v>
      </c>
      <c r="E550" s="72"/>
    </row>
    <row r="551" spans="2:5" x14ac:dyDescent="0.25">
      <c r="B551" s="22" t="s">
        <v>836</v>
      </c>
      <c r="C551" s="10" t="s">
        <v>835</v>
      </c>
      <c r="D551" s="31">
        <v>10050</v>
      </c>
      <c r="E551" s="72"/>
    </row>
    <row r="552" spans="2:5" x14ac:dyDescent="0.25">
      <c r="B552" s="22" t="s">
        <v>837</v>
      </c>
      <c r="C552" s="10" t="s">
        <v>835</v>
      </c>
      <c r="D552" s="31">
        <v>10050</v>
      </c>
      <c r="E552" s="72"/>
    </row>
    <row r="553" spans="2:5" x14ac:dyDescent="0.25">
      <c r="B553" s="22" t="s">
        <v>838</v>
      </c>
      <c r="C553" s="10" t="s">
        <v>835</v>
      </c>
      <c r="D553" s="31">
        <v>10050</v>
      </c>
      <c r="E553" s="72"/>
    </row>
    <row r="554" spans="2:5" x14ac:dyDescent="0.25">
      <c r="B554" s="22" t="s">
        <v>839</v>
      </c>
      <c r="C554" s="10" t="s">
        <v>840</v>
      </c>
      <c r="D554" s="31">
        <v>2246.5300000000002</v>
      </c>
      <c r="E554" s="72"/>
    </row>
    <row r="555" spans="2:5" x14ac:dyDescent="0.25">
      <c r="B555" s="22" t="s">
        <v>841</v>
      </c>
      <c r="C555" s="10" t="s">
        <v>749</v>
      </c>
      <c r="D555" s="31">
        <v>1810.34</v>
      </c>
      <c r="E555" s="72"/>
    </row>
    <row r="556" spans="2:5" x14ac:dyDescent="0.25">
      <c r="B556" s="22" t="s">
        <v>842</v>
      </c>
      <c r="C556" s="10" t="s">
        <v>843</v>
      </c>
      <c r="D556" s="31">
        <v>5431.17</v>
      </c>
      <c r="E556" s="72"/>
    </row>
    <row r="557" spans="2:5" x14ac:dyDescent="0.25">
      <c r="B557" s="22" t="s">
        <v>844</v>
      </c>
      <c r="C557" s="10" t="s">
        <v>845</v>
      </c>
      <c r="D557" s="31">
        <v>530.16999999999996</v>
      </c>
      <c r="E557" s="72"/>
    </row>
    <row r="558" spans="2:5" x14ac:dyDescent="0.25">
      <c r="B558" s="22" t="s">
        <v>846</v>
      </c>
      <c r="C558" s="10" t="s">
        <v>845</v>
      </c>
      <c r="D558" s="31">
        <v>530.16999999999996</v>
      </c>
      <c r="E558" s="72"/>
    </row>
    <row r="559" spans="2:5" x14ac:dyDescent="0.25">
      <c r="B559" s="22" t="s">
        <v>847</v>
      </c>
      <c r="C559" s="10" t="s">
        <v>845</v>
      </c>
      <c r="D559" s="31">
        <v>530.16999999999996</v>
      </c>
      <c r="E559" s="72"/>
    </row>
    <row r="560" spans="2:5" x14ac:dyDescent="0.25">
      <c r="B560" s="22" t="s">
        <v>848</v>
      </c>
      <c r="C560" s="10" t="s">
        <v>845</v>
      </c>
      <c r="D560" s="31">
        <v>530.16999999999996</v>
      </c>
      <c r="E560" s="72"/>
    </row>
    <row r="561" spans="2:5" x14ac:dyDescent="0.25">
      <c r="B561" s="22" t="s">
        <v>849</v>
      </c>
      <c r="C561" s="10" t="s">
        <v>845</v>
      </c>
      <c r="D561" s="31">
        <v>530.16999999999996</v>
      </c>
      <c r="E561" s="72"/>
    </row>
    <row r="562" spans="2:5" x14ac:dyDescent="0.25">
      <c r="B562" s="22" t="s">
        <v>850</v>
      </c>
      <c r="C562" s="10" t="s">
        <v>845</v>
      </c>
      <c r="D562" s="31">
        <v>530.16999999999996</v>
      </c>
      <c r="E562" s="72"/>
    </row>
    <row r="563" spans="2:5" x14ac:dyDescent="0.25">
      <c r="B563" s="22" t="s">
        <v>851</v>
      </c>
      <c r="C563" s="10" t="s">
        <v>845</v>
      </c>
      <c r="D563" s="31">
        <v>530.16999999999996</v>
      </c>
      <c r="E563" s="72"/>
    </row>
    <row r="564" spans="2:5" x14ac:dyDescent="0.25">
      <c r="B564" s="22" t="s">
        <v>852</v>
      </c>
      <c r="C564" s="10" t="s">
        <v>853</v>
      </c>
      <c r="D564" s="31">
        <v>17844.830000000002</v>
      </c>
      <c r="E564" s="72"/>
    </row>
    <row r="565" spans="2:5" x14ac:dyDescent="0.25">
      <c r="B565" s="22" t="s">
        <v>854</v>
      </c>
      <c r="C565" s="10" t="s">
        <v>855</v>
      </c>
      <c r="D565" s="31">
        <v>7732.76</v>
      </c>
      <c r="E565" s="72"/>
    </row>
    <row r="566" spans="2:5" x14ac:dyDescent="0.25">
      <c r="B566" s="22" t="s">
        <v>856</v>
      </c>
      <c r="C566" s="10" t="s">
        <v>605</v>
      </c>
      <c r="D566" s="31">
        <v>1133.6199999999999</v>
      </c>
      <c r="E566" s="72"/>
    </row>
    <row r="567" spans="2:5" x14ac:dyDescent="0.25">
      <c r="B567" s="22" t="s">
        <v>857</v>
      </c>
      <c r="C567" s="10" t="s">
        <v>605</v>
      </c>
      <c r="D567" s="31">
        <v>1133.6199999999999</v>
      </c>
      <c r="E567" s="72"/>
    </row>
    <row r="568" spans="2:5" x14ac:dyDescent="0.25">
      <c r="B568" s="22" t="s">
        <v>858</v>
      </c>
      <c r="C568" s="10" t="s">
        <v>605</v>
      </c>
      <c r="D568" s="31">
        <v>1133.6199999999999</v>
      </c>
      <c r="E568" s="72"/>
    </row>
    <row r="569" spans="2:5" x14ac:dyDescent="0.25">
      <c r="B569" s="22" t="s">
        <v>859</v>
      </c>
      <c r="C569" s="10" t="s">
        <v>605</v>
      </c>
      <c r="D569" s="31">
        <v>1133.6199999999999</v>
      </c>
      <c r="E569" s="72"/>
    </row>
    <row r="570" spans="2:5" x14ac:dyDescent="0.25">
      <c r="B570" s="22" t="s">
        <v>860</v>
      </c>
      <c r="C570" s="10" t="s">
        <v>605</v>
      </c>
      <c r="D570" s="31">
        <v>1133.6199999999999</v>
      </c>
      <c r="E570" s="72"/>
    </row>
    <row r="571" spans="2:5" x14ac:dyDescent="0.25">
      <c r="B571" s="22" t="s">
        <v>861</v>
      </c>
      <c r="C571" s="10" t="s">
        <v>862</v>
      </c>
      <c r="D571" s="31">
        <v>1163.79</v>
      </c>
      <c r="E571" s="72"/>
    </row>
    <row r="572" spans="2:5" x14ac:dyDescent="0.25">
      <c r="B572" s="22" t="s">
        <v>863</v>
      </c>
      <c r="C572" s="10" t="s">
        <v>862</v>
      </c>
      <c r="D572" s="31">
        <v>1163.79</v>
      </c>
      <c r="E572" s="72"/>
    </row>
    <row r="573" spans="2:5" x14ac:dyDescent="0.25">
      <c r="B573" s="22" t="s">
        <v>864</v>
      </c>
      <c r="C573" s="10" t="s">
        <v>862</v>
      </c>
      <c r="D573" s="31">
        <v>1163.79</v>
      </c>
      <c r="E573" s="72"/>
    </row>
    <row r="574" spans="2:5" x14ac:dyDescent="0.25">
      <c r="B574" s="22" t="s">
        <v>865</v>
      </c>
      <c r="C574" s="10" t="s">
        <v>866</v>
      </c>
      <c r="D574" s="31">
        <v>30670</v>
      </c>
      <c r="E574" s="72"/>
    </row>
    <row r="575" spans="2:5" x14ac:dyDescent="0.25">
      <c r="B575" s="22" t="s">
        <v>867</v>
      </c>
      <c r="C575" s="2" t="s">
        <v>488</v>
      </c>
      <c r="D575" s="31">
        <v>1500</v>
      </c>
      <c r="E575" s="72"/>
    </row>
    <row r="576" spans="2:5" x14ac:dyDescent="0.25">
      <c r="B576" s="22" t="s">
        <v>868</v>
      </c>
      <c r="C576" s="2" t="s">
        <v>488</v>
      </c>
      <c r="D576" s="31">
        <v>1500</v>
      </c>
      <c r="E576" s="72"/>
    </row>
    <row r="577" spans="2:5" x14ac:dyDescent="0.25">
      <c r="B577" s="22" t="s">
        <v>869</v>
      </c>
      <c r="C577" s="10" t="s">
        <v>870</v>
      </c>
      <c r="D577" s="31">
        <v>1318.46</v>
      </c>
      <c r="E577" s="72"/>
    </row>
    <row r="578" spans="2:5" x14ac:dyDescent="0.25">
      <c r="B578" s="22" t="s">
        <v>871</v>
      </c>
      <c r="C578" s="10" t="s">
        <v>870</v>
      </c>
      <c r="D578" s="31">
        <v>1318.46</v>
      </c>
      <c r="E578" s="72"/>
    </row>
    <row r="579" spans="2:5" x14ac:dyDescent="0.25">
      <c r="B579" s="22" t="s">
        <v>872</v>
      </c>
      <c r="C579" s="10" t="s">
        <v>870</v>
      </c>
      <c r="D579" s="31">
        <v>1318.46</v>
      </c>
      <c r="E579" s="72"/>
    </row>
    <row r="580" spans="2:5" x14ac:dyDescent="0.25">
      <c r="B580" s="22" t="s">
        <v>873</v>
      </c>
      <c r="C580" s="4" t="s">
        <v>749</v>
      </c>
      <c r="D580" s="31">
        <v>1939.29</v>
      </c>
      <c r="E580" s="72"/>
    </row>
    <row r="581" spans="2:5" x14ac:dyDescent="0.25">
      <c r="B581" s="22" t="s">
        <v>874</v>
      </c>
      <c r="C581" s="4" t="s">
        <v>749</v>
      </c>
      <c r="D581" s="31">
        <v>1939.29</v>
      </c>
      <c r="E581" s="72"/>
    </row>
    <row r="582" spans="2:5" x14ac:dyDescent="0.25">
      <c r="B582" s="22" t="s">
        <v>875</v>
      </c>
      <c r="C582" s="10" t="s">
        <v>876</v>
      </c>
      <c r="D582" s="31">
        <v>2258.62</v>
      </c>
      <c r="E582" s="72"/>
    </row>
    <row r="583" spans="2:5" x14ac:dyDescent="0.25">
      <c r="B583" s="22" t="s">
        <v>877</v>
      </c>
      <c r="C583" s="10" t="s">
        <v>878</v>
      </c>
      <c r="D583" s="31">
        <v>5000</v>
      </c>
      <c r="E583" s="72"/>
    </row>
    <row r="584" spans="2:5" x14ac:dyDescent="0.25">
      <c r="B584" s="22" t="s">
        <v>879</v>
      </c>
      <c r="C584" s="10" t="s">
        <v>880</v>
      </c>
      <c r="D584" s="31">
        <v>15362.83</v>
      </c>
      <c r="E584" s="72"/>
    </row>
    <row r="585" spans="2:5" x14ac:dyDescent="0.25">
      <c r="B585" s="22" t="s">
        <v>881</v>
      </c>
      <c r="C585" s="10" t="s">
        <v>882</v>
      </c>
      <c r="D585" s="31">
        <v>3663.8</v>
      </c>
      <c r="E585" s="72"/>
    </row>
    <row r="586" spans="2:5" x14ac:dyDescent="0.25">
      <c r="B586" s="22" t="s">
        <v>883</v>
      </c>
      <c r="C586" s="10" t="s">
        <v>884</v>
      </c>
      <c r="D586" s="31">
        <v>4150.8599999999997</v>
      </c>
      <c r="E586" s="72"/>
    </row>
    <row r="587" spans="2:5" x14ac:dyDescent="0.25">
      <c r="B587" s="22" t="s">
        <v>885</v>
      </c>
      <c r="C587" s="10" t="s">
        <v>886</v>
      </c>
      <c r="D587" s="31">
        <v>950</v>
      </c>
      <c r="E587" s="72"/>
    </row>
    <row r="588" spans="2:5" x14ac:dyDescent="0.25">
      <c r="B588" s="22" t="s">
        <v>887</v>
      </c>
      <c r="C588" s="10" t="s">
        <v>888</v>
      </c>
      <c r="D588" s="31">
        <v>1250</v>
      </c>
      <c r="E588" s="72"/>
    </row>
    <row r="589" spans="2:5" x14ac:dyDescent="0.25">
      <c r="B589" s="22" t="s">
        <v>889</v>
      </c>
      <c r="C589" s="13" t="s">
        <v>890</v>
      </c>
      <c r="D589" s="31">
        <v>1199</v>
      </c>
      <c r="E589" s="72"/>
    </row>
    <row r="590" spans="2:5" x14ac:dyDescent="0.25">
      <c r="B590" s="22" t="s">
        <v>891</v>
      </c>
      <c r="C590" s="7" t="s">
        <v>892</v>
      </c>
      <c r="D590" s="31">
        <v>2870.69</v>
      </c>
      <c r="E590" s="72"/>
    </row>
    <row r="591" spans="2:5" x14ac:dyDescent="0.25">
      <c r="B591" s="22" t="s">
        <v>893</v>
      </c>
      <c r="C591" s="10" t="s">
        <v>894</v>
      </c>
      <c r="D591" s="31">
        <v>948.28</v>
      </c>
      <c r="E591" s="72"/>
    </row>
    <row r="592" spans="2:5" x14ac:dyDescent="0.25">
      <c r="B592" s="22" t="s">
        <v>895</v>
      </c>
      <c r="C592" s="10" t="s">
        <v>896</v>
      </c>
      <c r="D592" s="31">
        <v>3146.55</v>
      </c>
      <c r="E592" s="72"/>
    </row>
    <row r="593" spans="2:5" x14ac:dyDescent="0.25">
      <c r="B593" s="22" t="s">
        <v>897</v>
      </c>
      <c r="C593" s="7" t="s">
        <v>898</v>
      </c>
      <c r="D593" s="31">
        <v>2146.5500000000002</v>
      </c>
      <c r="E593" s="72"/>
    </row>
    <row r="594" spans="2:5" x14ac:dyDescent="0.25">
      <c r="B594" s="22" t="s">
        <v>899</v>
      </c>
      <c r="C594" s="10" t="s">
        <v>900</v>
      </c>
      <c r="D594" s="31">
        <v>1199</v>
      </c>
      <c r="E594" s="72"/>
    </row>
    <row r="595" spans="2:5" x14ac:dyDescent="0.25">
      <c r="B595" s="22" t="s">
        <v>901</v>
      </c>
      <c r="C595" s="7" t="s">
        <v>902</v>
      </c>
      <c r="D595" s="31">
        <v>950</v>
      </c>
      <c r="E595" s="72"/>
    </row>
    <row r="596" spans="2:5" x14ac:dyDescent="0.25">
      <c r="B596" s="22" t="s">
        <v>903</v>
      </c>
      <c r="C596" s="7" t="s">
        <v>904</v>
      </c>
      <c r="D596" s="31">
        <v>950</v>
      </c>
      <c r="E596" s="72"/>
    </row>
    <row r="597" spans="2:5" x14ac:dyDescent="0.25">
      <c r="B597" s="22" t="s">
        <v>905</v>
      </c>
      <c r="C597" s="10" t="s">
        <v>906</v>
      </c>
      <c r="D597" s="31">
        <v>10775.86</v>
      </c>
      <c r="E597" s="72"/>
    </row>
    <row r="598" spans="2:5" x14ac:dyDescent="0.25">
      <c r="B598" s="22" t="s">
        <v>907</v>
      </c>
      <c r="C598" s="10" t="s">
        <v>908</v>
      </c>
      <c r="D598" s="31">
        <v>1090</v>
      </c>
      <c r="E598" s="72"/>
    </row>
    <row r="599" spans="2:5" x14ac:dyDescent="0.25">
      <c r="B599" s="22" t="s">
        <v>909</v>
      </c>
      <c r="C599" s="10" t="s">
        <v>910</v>
      </c>
      <c r="D599" s="31">
        <v>15516.38</v>
      </c>
      <c r="E599" s="72"/>
    </row>
    <row r="600" spans="2:5" x14ac:dyDescent="0.25">
      <c r="B600" s="22" t="s">
        <v>911</v>
      </c>
      <c r="C600" s="10" t="s">
        <v>912</v>
      </c>
      <c r="D600" s="31">
        <v>2750</v>
      </c>
      <c r="E600" s="72"/>
    </row>
    <row r="601" spans="2:5" x14ac:dyDescent="0.25">
      <c r="B601" s="22" t="s">
        <v>913</v>
      </c>
      <c r="C601" s="10" t="s">
        <v>914</v>
      </c>
      <c r="D601" s="31">
        <v>1896.55</v>
      </c>
      <c r="E601" s="72"/>
    </row>
    <row r="602" spans="2:5" x14ac:dyDescent="0.25">
      <c r="B602" s="22" t="s">
        <v>915</v>
      </c>
      <c r="C602" s="10" t="s">
        <v>916</v>
      </c>
      <c r="D602" s="31">
        <v>15354.62</v>
      </c>
      <c r="E602" s="72"/>
    </row>
    <row r="603" spans="2:5" x14ac:dyDescent="0.25">
      <c r="B603" s="22" t="s">
        <v>917</v>
      </c>
      <c r="C603" s="10" t="s">
        <v>918</v>
      </c>
      <c r="D603" s="31">
        <v>14403</v>
      </c>
      <c r="E603" s="72"/>
    </row>
    <row r="604" spans="2:5" ht="23.25" x14ac:dyDescent="0.25">
      <c r="B604" s="22" t="s">
        <v>919</v>
      </c>
      <c r="C604" s="10" t="s">
        <v>920</v>
      </c>
      <c r="D604" s="31">
        <v>2067.4499999999998</v>
      </c>
      <c r="E604" s="72"/>
    </row>
    <row r="605" spans="2:5" x14ac:dyDescent="0.25">
      <c r="B605" s="22" t="s">
        <v>921</v>
      </c>
      <c r="C605" s="10" t="s">
        <v>1987</v>
      </c>
      <c r="D605" s="34">
        <v>1982.76</v>
      </c>
      <c r="E605" s="72"/>
    </row>
    <row r="606" spans="2:5" x14ac:dyDescent="0.25">
      <c r="B606" s="22" t="s">
        <v>922</v>
      </c>
      <c r="C606" s="10" t="s">
        <v>1987</v>
      </c>
      <c r="D606" s="29">
        <v>1982.76</v>
      </c>
      <c r="E606" s="72"/>
    </row>
    <row r="607" spans="2:5" x14ac:dyDescent="0.25">
      <c r="B607" s="22" t="s">
        <v>923</v>
      </c>
      <c r="C607" s="10" t="s">
        <v>1987</v>
      </c>
      <c r="D607" s="29">
        <v>1982.76</v>
      </c>
      <c r="E607" s="72"/>
    </row>
    <row r="608" spans="2:5" x14ac:dyDescent="0.25">
      <c r="B608" s="22" t="s">
        <v>924</v>
      </c>
      <c r="C608" s="7" t="s">
        <v>1988</v>
      </c>
      <c r="D608" s="29">
        <v>2836.21</v>
      </c>
      <c r="E608" s="72"/>
    </row>
    <row r="609" spans="2:5" x14ac:dyDescent="0.25">
      <c r="B609" s="22" t="s">
        <v>925</v>
      </c>
      <c r="C609" s="7" t="s">
        <v>1989</v>
      </c>
      <c r="D609" s="29">
        <v>2586.21</v>
      </c>
      <c r="E609" s="72"/>
    </row>
    <row r="610" spans="2:5" x14ac:dyDescent="0.25">
      <c r="B610" s="22" t="s">
        <v>926</v>
      </c>
      <c r="C610" s="7" t="s">
        <v>1990</v>
      </c>
      <c r="D610" s="29">
        <v>2586.21</v>
      </c>
      <c r="E610" s="72"/>
    </row>
    <row r="611" spans="2:5" x14ac:dyDescent="0.25">
      <c r="B611" s="22" t="s">
        <v>927</v>
      </c>
      <c r="C611" s="7" t="s">
        <v>1991</v>
      </c>
      <c r="D611" s="29">
        <v>1140</v>
      </c>
      <c r="E611" s="72"/>
    </row>
    <row r="612" spans="2:5" x14ac:dyDescent="0.25">
      <c r="B612" s="22" t="s">
        <v>928</v>
      </c>
      <c r="C612" s="7" t="s">
        <v>1991</v>
      </c>
      <c r="D612" s="29">
        <v>1140</v>
      </c>
      <c r="E612" s="72"/>
    </row>
    <row r="613" spans="2:5" x14ac:dyDescent="0.25">
      <c r="B613" s="22" t="s">
        <v>929</v>
      </c>
      <c r="C613" s="10" t="s">
        <v>930</v>
      </c>
      <c r="D613" s="29">
        <v>1140</v>
      </c>
      <c r="E613" s="72"/>
    </row>
    <row r="614" spans="2:5" x14ac:dyDescent="0.25">
      <c r="B614" s="22" t="s">
        <v>931</v>
      </c>
      <c r="C614" s="10" t="s">
        <v>1985</v>
      </c>
      <c r="D614" s="29">
        <v>13769.96</v>
      </c>
      <c r="E614" s="72"/>
    </row>
    <row r="615" spans="2:5" x14ac:dyDescent="0.25">
      <c r="B615" s="22" t="s">
        <v>932</v>
      </c>
      <c r="C615" s="7" t="s">
        <v>1986</v>
      </c>
      <c r="D615" s="29">
        <v>7677.31</v>
      </c>
      <c r="E615" s="72"/>
    </row>
    <row r="616" spans="2:5" x14ac:dyDescent="0.25">
      <c r="B616" s="22" t="s">
        <v>933</v>
      </c>
      <c r="C616" s="10" t="s">
        <v>934</v>
      </c>
      <c r="D616" s="29">
        <v>573.85</v>
      </c>
      <c r="E616" s="72"/>
    </row>
    <row r="617" spans="2:5" x14ac:dyDescent="0.25">
      <c r="B617" s="22" t="s">
        <v>935</v>
      </c>
      <c r="C617" s="10" t="s">
        <v>934</v>
      </c>
      <c r="D617" s="29">
        <v>573.85</v>
      </c>
      <c r="E617" s="72"/>
    </row>
    <row r="618" spans="2:5" x14ac:dyDescent="0.25">
      <c r="B618" s="22" t="s">
        <v>936</v>
      </c>
      <c r="C618" s="10" t="s">
        <v>934</v>
      </c>
      <c r="D618" s="29">
        <v>573.85</v>
      </c>
      <c r="E618" s="72"/>
    </row>
    <row r="619" spans="2:5" x14ac:dyDescent="0.25">
      <c r="B619" s="22" t="s">
        <v>937</v>
      </c>
      <c r="C619" s="10" t="s">
        <v>934</v>
      </c>
      <c r="D619" s="29">
        <v>573.85</v>
      </c>
      <c r="E619" s="72"/>
    </row>
    <row r="620" spans="2:5" x14ac:dyDescent="0.25">
      <c r="B620" s="22" t="s">
        <v>938</v>
      </c>
      <c r="C620" s="10" t="s">
        <v>934</v>
      </c>
      <c r="D620" s="29">
        <v>573.85</v>
      </c>
      <c r="E620" s="72"/>
    </row>
    <row r="621" spans="2:5" x14ac:dyDescent="0.25">
      <c r="B621" s="22" t="s">
        <v>939</v>
      </c>
      <c r="C621" s="10" t="s">
        <v>934</v>
      </c>
      <c r="D621" s="29">
        <v>573.85</v>
      </c>
      <c r="E621" s="72"/>
    </row>
    <row r="622" spans="2:5" x14ac:dyDescent="0.25">
      <c r="B622" s="22" t="s">
        <v>940</v>
      </c>
      <c r="C622" s="10" t="s">
        <v>934</v>
      </c>
      <c r="D622" s="29">
        <v>573.85</v>
      </c>
      <c r="E622" s="72"/>
    </row>
    <row r="623" spans="2:5" x14ac:dyDescent="0.25">
      <c r="B623" s="22" t="s">
        <v>941</v>
      </c>
      <c r="C623" s="10" t="s">
        <v>934</v>
      </c>
      <c r="D623" s="29">
        <v>573.85</v>
      </c>
      <c r="E623" s="72"/>
    </row>
    <row r="624" spans="2:5" x14ac:dyDescent="0.25">
      <c r="B624" s="22" t="s">
        <v>942</v>
      </c>
      <c r="C624" s="10" t="s">
        <v>934</v>
      </c>
      <c r="D624" s="29">
        <v>573.85</v>
      </c>
      <c r="E624" s="72"/>
    </row>
    <row r="625" spans="2:5" x14ac:dyDescent="0.25">
      <c r="B625" s="22" t="s">
        <v>943</v>
      </c>
      <c r="C625" s="10" t="s">
        <v>944</v>
      </c>
      <c r="D625" s="29">
        <v>1954.17</v>
      </c>
      <c r="E625" s="72"/>
    </row>
    <row r="626" spans="2:5" x14ac:dyDescent="0.25">
      <c r="B626" s="22" t="s">
        <v>945</v>
      </c>
      <c r="C626" s="10" t="s">
        <v>946</v>
      </c>
      <c r="D626" s="29">
        <v>1954.17</v>
      </c>
      <c r="E626" s="72"/>
    </row>
    <row r="627" spans="2:5" x14ac:dyDescent="0.25">
      <c r="B627" s="22" t="s">
        <v>947</v>
      </c>
      <c r="C627" s="10" t="s">
        <v>946</v>
      </c>
      <c r="D627" s="29">
        <v>1954.17</v>
      </c>
      <c r="E627" s="72"/>
    </row>
    <row r="628" spans="2:5" x14ac:dyDescent="0.25">
      <c r="B628" s="22" t="s">
        <v>948</v>
      </c>
      <c r="C628" s="10" t="s">
        <v>946</v>
      </c>
      <c r="D628" s="29">
        <v>1954.17</v>
      </c>
      <c r="E628" s="72"/>
    </row>
    <row r="629" spans="2:5" x14ac:dyDescent="0.25">
      <c r="B629" s="22" t="s">
        <v>949</v>
      </c>
      <c r="C629" s="7" t="s">
        <v>1992</v>
      </c>
      <c r="D629" s="29">
        <v>559.48</v>
      </c>
      <c r="E629" s="72"/>
    </row>
    <row r="630" spans="2:5" x14ac:dyDescent="0.25">
      <c r="B630" s="22" t="s">
        <v>950</v>
      </c>
      <c r="C630" s="7" t="s">
        <v>1992</v>
      </c>
      <c r="D630" s="29">
        <v>559.48</v>
      </c>
      <c r="E630" s="72"/>
    </row>
    <row r="631" spans="2:5" x14ac:dyDescent="0.25">
      <c r="B631" s="22" t="s">
        <v>951</v>
      </c>
      <c r="C631" s="7" t="s">
        <v>1993</v>
      </c>
      <c r="D631" s="29">
        <v>559.48</v>
      </c>
      <c r="E631" s="72"/>
    </row>
    <row r="632" spans="2:5" x14ac:dyDescent="0.25">
      <c r="B632" s="22" t="s">
        <v>952</v>
      </c>
      <c r="C632" s="10" t="s">
        <v>930</v>
      </c>
      <c r="D632" s="29">
        <v>1140</v>
      </c>
      <c r="E632" s="72"/>
    </row>
    <row r="633" spans="2:5" x14ac:dyDescent="0.25">
      <c r="B633" s="22" t="s">
        <v>953</v>
      </c>
      <c r="C633" s="10" t="s">
        <v>930</v>
      </c>
      <c r="D633" s="29">
        <v>1140</v>
      </c>
      <c r="E633" s="72"/>
    </row>
    <row r="634" spans="2:5" x14ac:dyDescent="0.25">
      <c r="B634" s="22" t="s">
        <v>954</v>
      </c>
      <c r="C634" s="10" t="s">
        <v>955</v>
      </c>
      <c r="D634" s="29">
        <v>1336.2</v>
      </c>
      <c r="E634" s="72"/>
    </row>
    <row r="635" spans="2:5" x14ac:dyDescent="0.25">
      <c r="B635" s="22" t="s">
        <v>956</v>
      </c>
      <c r="C635" s="13" t="s">
        <v>957</v>
      </c>
      <c r="D635" s="29">
        <v>2543.1</v>
      </c>
      <c r="E635" s="72"/>
    </row>
    <row r="636" spans="2:5" x14ac:dyDescent="0.25">
      <c r="B636" s="22" t="s">
        <v>958</v>
      </c>
      <c r="C636" s="13" t="s">
        <v>959</v>
      </c>
      <c r="D636" s="29">
        <v>4310.34</v>
      </c>
      <c r="E636" s="72"/>
    </row>
    <row r="637" spans="2:5" x14ac:dyDescent="0.25">
      <c r="B637" s="22" t="s">
        <v>960</v>
      </c>
      <c r="C637" s="13" t="s">
        <v>961</v>
      </c>
      <c r="D637" s="29">
        <v>1399</v>
      </c>
      <c r="E637" s="72"/>
    </row>
    <row r="638" spans="2:5" x14ac:dyDescent="0.25">
      <c r="B638" s="22" t="s">
        <v>962</v>
      </c>
      <c r="C638" s="13" t="s">
        <v>963</v>
      </c>
      <c r="D638" s="29">
        <v>3547.41</v>
      </c>
      <c r="E638" s="72"/>
    </row>
    <row r="639" spans="2:5" x14ac:dyDescent="0.25">
      <c r="B639" s="22" t="s">
        <v>964</v>
      </c>
      <c r="C639" s="13" t="s">
        <v>965</v>
      </c>
      <c r="D639" s="29">
        <v>1939.66</v>
      </c>
      <c r="E639" s="72"/>
    </row>
    <row r="640" spans="2:5" x14ac:dyDescent="0.25">
      <c r="B640" s="22" t="s">
        <v>966</v>
      </c>
      <c r="C640" s="13" t="s">
        <v>967</v>
      </c>
      <c r="D640" s="29">
        <v>1939.66</v>
      </c>
      <c r="E640" s="72"/>
    </row>
    <row r="641" spans="2:5" x14ac:dyDescent="0.25">
      <c r="B641" s="22" t="s">
        <v>968</v>
      </c>
      <c r="C641" s="13" t="s">
        <v>967</v>
      </c>
      <c r="D641" s="29">
        <v>1939.66</v>
      </c>
      <c r="E641" s="72"/>
    </row>
    <row r="642" spans="2:5" x14ac:dyDescent="0.25">
      <c r="B642" s="22" t="s">
        <v>969</v>
      </c>
      <c r="C642" s="13" t="s">
        <v>967</v>
      </c>
      <c r="D642" s="29">
        <v>1939.66</v>
      </c>
      <c r="E642" s="72"/>
    </row>
    <row r="643" spans="2:5" x14ac:dyDescent="0.25">
      <c r="B643" s="22" t="s">
        <v>970</v>
      </c>
      <c r="C643" s="13" t="s">
        <v>967</v>
      </c>
      <c r="D643" s="29">
        <v>1939.66</v>
      </c>
      <c r="E643" s="72"/>
    </row>
    <row r="644" spans="2:5" x14ac:dyDescent="0.25">
      <c r="B644" s="22" t="s">
        <v>971</v>
      </c>
      <c r="C644" s="13" t="s">
        <v>963</v>
      </c>
      <c r="D644" s="29">
        <v>3547.41</v>
      </c>
      <c r="E644" s="72"/>
    </row>
    <row r="645" spans="2:5" x14ac:dyDescent="0.25">
      <c r="B645" s="22" t="s">
        <v>972</v>
      </c>
      <c r="C645" s="13" t="s">
        <v>973</v>
      </c>
      <c r="D645" s="29">
        <v>1399</v>
      </c>
      <c r="E645" s="72"/>
    </row>
    <row r="646" spans="2:5" x14ac:dyDescent="0.25">
      <c r="B646" s="22" t="s">
        <v>974</v>
      </c>
      <c r="C646" s="13" t="s">
        <v>975</v>
      </c>
      <c r="D646" s="29">
        <v>1399</v>
      </c>
      <c r="E646" s="72"/>
    </row>
    <row r="647" spans="2:5" x14ac:dyDescent="0.25">
      <c r="B647" s="22" t="s">
        <v>976</v>
      </c>
      <c r="C647" s="13" t="s">
        <v>977</v>
      </c>
      <c r="D647" s="29">
        <v>1399</v>
      </c>
      <c r="E647" s="72"/>
    </row>
    <row r="648" spans="2:5" x14ac:dyDescent="0.25">
      <c r="B648" s="22" t="s">
        <v>978</v>
      </c>
      <c r="C648" s="13" t="s">
        <v>967</v>
      </c>
      <c r="D648" s="29">
        <v>1939.66</v>
      </c>
      <c r="E648" s="72"/>
    </row>
    <row r="649" spans="2:5" x14ac:dyDescent="0.25">
      <c r="B649" s="22" t="s">
        <v>979</v>
      </c>
      <c r="C649" s="13" t="s">
        <v>980</v>
      </c>
      <c r="D649" s="29">
        <v>2913.79</v>
      </c>
      <c r="E649" s="72"/>
    </row>
    <row r="650" spans="2:5" x14ac:dyDescent="0.25">
      <c r="B650" s="22" t="s">
        <v>981</v>
      </c>
      <c r="C650" s="13" t="s">
        <v>982</v>
      </c>
      <c r="D650" s="29">
        <v>1399</v>
      </c>
      <c r="E650" s="72"/>
    </row>
    <row r="651" spans="2:5" x14ac:dyDescent="0.25">
      <c r="B651" s="22" t="s">
        <v>983</v>
      </c>
      <c r="C651" s="13" t="s">
        <v>984</v>
      </c>
      <c r="D651" s="29">
        <v>1399</v>
      </c>
      <c r="E651" s="72"/>
    </row>
    <row r="652" spans="2:5" x14ac:dyDescent="0.25">
      <c r="B652" s="22" t="s">
        <v>985</v>
      </c>
      <c r="C652" s="13" t="s">
        <v>986</v>
      </c>
      <c r="D652" s="29">
        <v>4301.72</v>
      </c>
      <c r="E652" s="72"/>
    </row>
    <row r="653" spans="2:5" x14ac:dyDescent="0.25">
      <c r="B653" s="22" t="s">
        <v>987</v>
      </c>
      <c r="C653" s="13" t="s">
        <v>988</v>
      </c>
      <c r="D653" s="29">
        <v>14207.84</v>
      </c>
      <c r="E653" s="72"/>
    </row>
    <row r="654" spans="2:5" x14ac:dyDescent="0.25">
      <c r="B654" s="22" t="s">
        <v>989</v>
      </c>
      <c r="C654" s="13" t="s">
        <v>990</v>
      </c>
      <c r="D654" s="29">
        <v>7454.09</v>
      </c>
      <c r="E654" s="72"/>
    </row>
    <row r="655" spans="2:5" x14ac:dyDescent="0.25">
      <c r="B655" s="22" t="s">
        <v>991</v>
      </c>
      <c r="C655" s="13" t="s">
        <v>992</v>
      </c>
      <c r="D655" s="29">
        <v>3232.76</v>
      </c>
      <c r="E655" s="72"/>
    </row>
    <row r="656" spans="2:5" x14ac:dyDescent="0.25">
      <c r="B656" s="22" t="s">
        <v>993</v>
      </c>
      <c r="C656" s="13" t="s">
        <v>994</v>
      </c>
      <c r="D656" s="29">
        <v>1398.28</v>
      </c>
      <c r="E656" s="72"/>
    </row>
    <row r="657" spans="2:5" x14ac:dyDescent="0.25">
      <c r="B657" s="22" t="s">
        <v>995</v>
      </c>
      <c r="C657" s="13" t="s">
        <v>996</v>
      </c>
      <c r="D657" s="29">
        <v>1398.28</v>
      </c>
      <c r="E657" s="72"/>
    </row>
    <row r="658" spans="2:5" x14ac:dyDescent="0.25">
      <c r="B658" s="22" t="s">
        <v>997</v>
      </c>
      <c r="C658" s="13" t="s">
        <v>998</v>
      </c>
      <c r="D658" s="29">
        <v>1398.28</v>
      </c>
      <c r="E658" s="72"/>
    </row>
    <row r="659" spans="2:5" x14ac:dyDescent="0.25">
      <c r="B659" s="22" t="s">
        <v>999</v>
      </c>
      <c r="C659" s="13" t="s">
        <v>1000</v>
      </c>
      <c r="D659" s="29">
        <v>1398.28</v>
      </c>
      <c r="E659" s="72"/>
    </row>
    <row r="660" spans="2:5" x14ac:dyDescent="0.25">
      <c r="B660" s="22" t="s">
        <v>1001</v>
      </c>
      <c r="C660" s="13" t="s">
        <v>1002</v>
      </c>
      <c r="D660" s="29">
        <v>10706.9</v>
      </c>
      <c r="E660" s="72"/>
    </row>
    <row r="661" spans="2:5" x14ac:dyDescent="0.25">
      <c r="B661" s="22" t="s">
        <v>1003</v>
      </c>
      <c r="C661" s="13" t="s">
        <v>1004</v>
      </c>
      <c r="D661" s="29">
        <v>1399.14</v>
      </c>
      <c r="E661" s="72"/>
    </row>
    <row r="662" spans="2:5" x14ac:dyDescent="0.25">
      <c r="B662" s="22" t="s">
        <v>1005</v>
      </c>
      <c r="C662" s="13" t="s">
        <v>1006</v>
      </c>
      <c r="D662" s="29">
        <v>3232.76</v>
      </c>
      <c r="E662" s="72"/>
    </row>
    <row r="663" spans="2:5" x14ac:dyDescent="0.25">
      <c r="B663" s="22" t="s">
        <v>1007</v>
      </c>
      <c r="C663" s="13" t="s">
        <v>1008</v>
      </c>
      <c r="D663" s="29">
        <v>3232.76</v>
      </c>
      <c r="E663" s="72"/>
    </row>
    <row r="664" spans="2:5" x14ac:dyDescent="0.25">
      <c r="B664" s="22" t="s">
        <v>1009</v>
      </c>
      <c r="C664" s="13" t="s">
        <v>1010</v>
      </c>
      <c r="D664" s="29">
        <v>3232.76</v>
      </c>
      <c r="E664" s="72"/>
    </row>
    <row r="665" spans="2:5" x14ac:dyDescent="0.25">
      <c r="B665" s="22" t="s">
        <v>1011</v>
      </c>
      <c r="C665" s="13" t="s">
        <v>1012</v>
      </c>
      <c r="D665" s="29">
        <v>860.34</v>
      </c>
      <c r="E665" s="72"/>
    </row>
    <row r="666" spans="2:5" x14ac:dyDescent="0.25">
      <c r="B666" s="22" t="s">
        <v>1013</v>
      </c>
      <c r="C666" s="13" t="s">
        <v>1014</v>
      </c>
      <c r="D666" s="29">
        <v>5775.86</v>
      </c>
      <c r="E666" s="72"/>
    </row>
    <row r="667" spans="2:5" x14ac:dyDescent="0.25">
      <c r="B667" s="22" t="s">
        <v>1015</v>
      </c>
      <c r="C667" s="13" t="s">
        <v>1016</v>
      </c>
      <c r="D667" s="29">
        <v>1327.59</v>
      </c>
      <c r="E667" s="72"/>
    </row>
    <row r="668" spans="2:5" x14ac:dyDescent="0.25">
      <c r="B668" s="22" t="s">
        <v>1017</v>
      </c>
      <c r="C668" s="13" t="s">
        <v>1018</v>
      </c>
      <c r="D668" s="29">
        <v>1327.59</v>
      </c>
      <c r="E668" s="72"/>
    </row>
    <row r="669" spans="2:5" x14ac:dyDescent="0.25">
      <c r="B669" s="22" t="s">
        <v>1019</v>
      </c>
      <c r="C669" s="13" t="s">
        <v>1020</v>
      </c>
      <c r="D669" s="29">
        <v>1299</v>
      </c>
      <c r="E669" s="72"/>
    </row>
    <row r="670" spans="2:5" x14ac:dyDescent="0.25">
      <c r="B670" s="22" t="s">
        <v>1021</v>
      </c>
      <c r="C670" s="13" t="s">
        <v>1022</v>
      </c>
      <c r="D670" s="29">
        <v>1299</v>
      </c>
      <c r="E670" s="72"/>
    </row>
    <row r="671" spans="2:5" x14ac:dyDescent="0.25">
      <c r="B671" s="22" t="s">
        <v>1023</v>
      </c>
      <c r="C671" s="13" t="s">
        <v>1024</v>
      </c>
      <c r="D671" s="29">
        <v>1220</v>
      </c>
      <c r="E671" s="72"/>
    </row>
    <row r="672" spans="2:5" x14ac:dyDescent="0.25">
      <c r="B672" s="22" t="s">
        <v>1025</v>
      </c>
      <c r="C672" s="13" t="s">
        <v>1026</v>
      </c>
      <c r="D672" s="29">
        <v>395</v>
      </c>
      <c r="E672" s="72"/>
    </row>
    <row r="673" spans="2:5" x14ac:dyDescent="0.25">
      <c r="B673" s="22" t="s">
        <v>1027</v>
      </c>
      <c r="C673" s="13" t="s">
        <v>1028</v>
      </c>
      <c r="D673" s="29">
        <v>395</v>
      </c>
      <c r="E673" s="72"/>
    </row>
    <row r="674" spans="2:5" x14ac:dyDescent="0.25">
      <c r="B674" s="22" t="s">
        <v>1029</v>
      </c>
      <c r="C674" s="13" t="s">
        <v>1030</v>
      </c>
      <c r="D674" s="29">
        <v>159999</v>
      </c>
      <c r="E674" s="72"/>
    </row>
    <row r="675" spans="2:5" x14ac:dyDescent="0.25">
      <c r="B675" s="22" t="s">
        <v>1031</v>
      </c>
      <c r="C675" s="13" t="s">
        <v>1032</v>
      </c>
      <c r="D675" s="29">
        <v>1284.48</v>
      </c>
      <c r="E675" s="72"/>
    </row>
    <row r="676" spans="2:5" x14ac:dyDescent="0.25">
      <c r="B676" s="22" t="s">
        <v>1033</v>
      </c>
      <c r="C676" s="13" t="s">
        <v>1034</v>
      </c>
      <c r="D676" s="29">
        <v>15465.52</v>
      </c>
      <c r="E676" s="72"/>
    </row>
    <row r="677" spans="2:5" ht="23.25" x14ac:dyDescent="0.25">
      <c r="B677" s="22" t="s">
        <v>1035</v>
      </c>
      <c r="C677" s="13" t="s">
        <v>1994</v>
      </c>
      <c r="D677" s="29">
        <v>2524</v>
      </c>
      <c r="E677" s="72"/>
    </row>
    <row r="678" spans="2:5" x14ac:dyDescent="0.25">
      <c r="B678" s="22" t="s">
        <v>1036</v>
      </c>
      <c r="C678" s="13" t="s">
        <v>1037</v>
      </c>
      <c r="D678" s="29">
        <v>3620.69</v>
      </c>
      <c r="E678" s="72"/>
    </row>
    <row r="679" spans="2:5" x14ac:dyDescent="0.25">
      <c r="B679" s="22" t="s">
        <v>1038</v>
      </c>
      <c r="C679" s="13" t="s">
        <v>1039</v>
      </c>
      <c r="D679" s="29">
        <v>1228.45</v>
      </c>
      <c r="E679" s="72"/>
    </row>
    <row r="680" spans="2:5" x14ac:dyDescent="0.25">
      <c r="B680" s="22" t="s">
        <v>1040</v>
      </c>
      <c r="C680" s="13" t="s">
        <v>1041</v>
      </c>
      <c r="D680" s="29">
        <v>790</v>
      </c>
      <c r="E680" s="72"/>
    </row>
    <row r="681" spans="2:5" x14ac:dyDescent="0.25">
      <c r="B681" s="22" t="s">
        <v>1042</v>
      </c>
      <c r="C681" s="13" t="s">
        <v>1043</v>
      </c>
      <c r="D681" s="29">
        <v>1320</v>
      </c>
      <c r="E681" s="72"/>
    </row>
    <row r="682" spans="2:5" x14ac:dyDescent="0.25">
      <c r="B682" s="22" t="s">
        <v>1044</v>
      </c>
      <c r="C682" s="13" t="s">
        <v>1045</v>
      </c>
      <c r="D682" s="29">
        <v>5818.97</v>
      </c>
      <c r="E682" s="72"/>
    </row>
    <row r="683" spans="2:5" x14ac:dyDescent="0.25">
      <c r="B683" s="22" t="s">
        <v>1046</v>
      </c>
      <c r="C683" s="13" t="s">
        <v>1047</v>
      </c>
      <c r="D683" s="29">
        <v>1299</v>
      </c>
      <c r="E683" s="72"/>
    </row>
    <row r="684" spans="2:5" x14ac:dyDescent="0.25">
      <c r="B684" s="22" t="s">
        <v>1048</v>
      </c>
      <c r="C684" s="13" t="s">
        <v>1049</v>
      </c>
      <c r="D684" s="29">
        <v>2412.9299999999998</v>
      </c>
      <c r="E684" s="72"/>
    </row>
    <row r="685" spans="2:5" x14ac:dyDescent="0.25">
      <c r="B685" s="22" t="s">
        <v>1050</v>
      </c>
      <c r="C685" s="13" t="s">
        <v>1051</v>
      </c>
      <c r="D685" s="29">
        <v>2412.9299999999998</v>
      </c>
      <c r="E685" s="72"/>
    </row>
    <row r="686" spans="2:5" x14ac:dyDescent="0.25">
      <c r="B686" s="22" t="s">
        <v>1052</v>
      </c>
      <c r="C686" s="7" t="s">
        <v>1053</v>
      </c>
      <c r="D686" s="36">
        <v>13500</v>
      </c>
      <c r="E686" s="72"/>
    </row>
    <row r="687" spans="2:5" x14ac:dyDescent="0.25">
      <c r="B687" s="22" t="s">
        <v>1054</v>
      </c>
      <c r="C687" s="13" t="s">
        <v>1960</v>
      </c>
      <c r="D687" s="36">
        <v>29729</v>
      </c>
      <c r="E687" s="72"/>
    </row>
    <row r="688" spans="2:5" x14ac:dyDescent="0.25">
      <c r="B688" s="22" t="s">
        <v>1055</v>
      </c>
      <c r="C688" s="15" t="s">
        <v>1056</v>
      </c>
      <c r="D688" s="36">
        <v>5300</v>
      </c>
      <c r="E688" s="72"/>
    </row>
    <row r="689" spans="2:5" x14ac:dyDescent="0.25">
      <c r="B689" s="22" t="s">
        <v>1057</v>
      </c>
      <c r="C689" s="15" t="s">
        <v>1058</v>
      </c>
      <c r="D689" s="18">
        <v>1293.0999999999999</v>
      </c>
      <c r="E689" s="72"/>
    </row>
    <row r="690" spans="2:5" x14ac:dyDescent="0.25">
      <c r="B690" s="22" t="s">
        <v>1059</v>
      </c>
      <c r="C690" s="15" t="s">
        <v>1060</v>
      </c>
      <c r="D690" s="18">
        <v>3301.72</v>
      </c>
      <c r="E690" s="72"/>
    </row>
    <row r="691" spans="2:5" x14ac:dyDescent="0.25">
      <c r="B691" s="22" t="s">
        <v>1061</v>
      </c>
      <c r="C691" s="15" t="s">
        <v>1062</v>
      </c>
      <c r="D691" s="18">
        <v>6465.52</v>
      </c>
      <c r="E691" s="72"/>
    </row>
    <row r="692" spans="2:5" x14ac:dyDescent="0.25">
      <c r="B692" s="22" t="s">
        <v>1063</v>
      </c>
      <c r="C692" s="15" t="s">
        <v>1064</v>
      </c>
      <c r="D692" s="29">
        <v>1293.0999999999999</v>
      </c>
      <c r="E692" s="72"/>
    </row>
    <row r="693" spans="2:5" x14ac:dyDescent="0.25">
      <c r="B693" s="22" t="s">
        <v>1065</v>
      </c>
      <c r="C693" s="15" t="s">
        <v>1064</v>
      </c>
      <c r="D693" s="29">
        <v>1293.0999999999999</v>
      </c>
      <c r="E693" s="72"/>
    </row>
    <row r="694" spans="2:5" x14ac:dyDescent="0.25">
      <c r="B694" s="22" t="s">
        <v>1066</v>
      </c>
      <c r="C694" s="15" t="s">
        <v>1064</v>
      </c>
      <c r="D694" s="29">
        <v>1293.0999999999999</v>
      </c>
      <c r="E694" s="72"/>
    </row>
    <row r="695" spans="2:5" x14ac:dyDescent="0.25">
      <c r="B695" s="22" t="s">
        <v>1067</v>
      </c>
      <c r="C695" s="15" t="s">
        <v>1064</v>
      </c>
      <c r="D695" s="29">
        <v>1293.0999999999999</v>
      </c>
      <c r="E695" s="72"/>
    </row>
    <row r="696" spans="2:5" x14ac:dyDescent="0.25">
      <c r="B696" s="22" t="s">
        <v>1943</v>
      </c>
      <c r="C696" s="15" t="s">
        <v>1064</v>
      </c>
      <c r="D696" s="29">
        <v>1293.0999999999999</v>
      </c>
      <c r="E696" s="72"/>
    </row>
    <row r="697" spans="2:5" x14ac:dyDescent="0.25">
      <c r="B697" s="22" t="s">
        <v>1944</v>
      </c>
      <c r="C697" s="15" t="s">
        <v>1064</v>
      </c>
      <c r="D697" s="29">
        <v>1293.0999999999999</v>
      </c>
      <c r="E697" s="72"/>
    </row>
    <row r="698" spans="2:5" x14ac:dyDescent="0.25">
      <c r="B698" s="22" t="s">
        <v>1945</v>
      </c>
      <c r="C698" s="15" t="s">
        <v>11</v>
      </c>
      <c r="D698" s="31">
        <v>4310.3500000000004</v>
      </c>
      <c r="E698" s="72"/>
    </row>
    <row r="699" spans="2:5" x14ac:dyDescent="0.25">
      <c r="B699" s="22" t="s">
        <v>1946</v>
      </c>
      <c r="C699" s="15" t="s">
        <v>11</v>
      </c>
      <c r="D699" s="31">
        <v>4310.3500000000004</v>
      </c>
      <c r="E699" s="72"/>
    </row>
    <row r="700" spans="2:5" x14ac:dyDescent="0.25">
      <c r="B700" s="22" t="s">
        <v>1947</v>
      </c>
      <c r="C700" s="15" t="s">
        <v>1948</v>
      </c>
      <c r="D700" s="31">
        <v>1896.55</v>
      </c>
      <c r="E700" s="72"/>
    </row>
    <row r="701" spans="2:5" x14ac:dyDescent="0.25">
      <c r="B701" s="22" t="s">
        <v>1949</v>
      </c>
      <c r="C701" s="15" t="s">
        <v>1948</v>
      </c>
      <c r="D701" s="31">
        <v>1896.55</v>
      </c>
      <c r="E701" s="72"/>
    </row>
    <row r="702" spans="2:5" x14ac:dyDescent="0.25">
      <c r="B702" s="22" t="s">
        <v>1950</v>
      </c>
      <c r="C702" s="15" t="s">
        <v>1948</v>
      </c>
      <c r="D702" s="31">
        <v>1896.55</v>
      </c>
      <c r="E702" s="72"/>
    </row>
    <row r="703" spans="2:5" x14ac:dyDescent="0.25">
      <c r="B703" s="22" t="s">
        <v>1951</v>
      </c>
      <c r="C703" s="15" t="s">
        <v>1948</v>
      </c>
      <c r="D703" s="31">
        <v>1896.55</v>
      </c>
      <c r="E703" s="72"/>
    </row>
    <row r="704" spans="2:5" x14ac:dyDescent="0.25">
      <c r="B704" s="22" t="s">
        <v>1952</v>
      </c>
      <c r="C704" s="15" t="s">
        <v>1948</v>
      </c>
      <c r="D704" s="31">
        <v>1896.55</v>
      </c>
      <c r="E704" s="72"/>
    </row>
    <row r="705" spans="2:6" x14ac:dyDescent="0.25">
      <c r="B705" s="22" t="s">
        <v>1953</v>
      </c>
      <c r="C705" s="15" t="s">
        <v>1948</v>
      </c>
      <c r="D705" s="31">
        <v>1896.55</v>
      </c>
      <c r="E705" s="72"/>
    </row>
    <row r="706" spans="2:6" x14ac:dyDescent="0.25">
      <c r="B706" s="22" t="s">
        <v>1954</v>
      </c>
      <c r="C706" s="15" t="s">
        <v>1955</v>
      </c>
      <c r="D706" s="31">
        <v>12672.4</v>
      </c>
      <c r="E706" s="72"/>
    </row>
    <row r="707" spans="2:6" x14ac:dyDescent="0.25">
      <c r="B707" s="22" t="s">
        <v>1956</v>
      </c>
      <c r="C707" s="15" t="s">
        <v>605</v>
      </c>
      <c r="D707" s="31">
        <v>1702.59</v>
      </c>
      <c r="E707" s="72"/>
    </row>
    <row r="708" spans="2:6" x14ac:dyDescent="0.25">
      <c r="B708" s="22" t="s">
        <v>1957</v>
      </c>
      <c r="C708" s="15" t="s">
        <v>1958</v>
      </c>
      <c r="D708" s="31">
        <v>4100</v>
      </c>
      <c r="E708" s="72"/>
    </row>
    <row r="709" spans="2:6" x14ac:dyDescent="0.25">
      <c r="B709" s="22" t="s">
        <v>1959</v>
      </c>
      <c r="C709" s="15" t="s">
        <v>777</v>
      </c>
      <c r="D709" s="31">
        <v>1698.28</v>
      </c>
      <c r="E709" s="72"/>
    </row>
    <row r="710" spans="2:6" x14ac:dyDescent="0.25">
      <c r="B710" s="67"/>
      <c r="C710" s="79"/>
      <c r="D710" s="80">
        <v>19689.66</v>
      </c>
      <c r="E710" s="72"/>
    </row>
    <row r="711" spans="2:6" ht="15.75" thickBot="1" x14ac:dyDescent="0.3">
      <c r="B711" s="81"/>
      <c r="C711" s="82" t="s">
        <v>1068</v>
      </c>
      <c r="D711" s="83">
        <f>SUM(D8:D710)</f>
        <v>1920661.8700000013</v>
      </c>
      <c r="E711" s="72"/>
      <c r="F711" s="66"/>
    </row>
    <row r="712" spans="2:6" x14ac:dyDescent="0.25">
      <c r="B712" s="69"/>
      <c r="C712" s="70"/>
      <c r="D712" s="71"/>
      <c r="E712" s="72"/>
    </row>
    <row r="713" spans="2:6" ht="15.75" thickBot="1" x14ac:dyDescent="0.3">
      <c r="B713" s="69"/>
      <c r="C713" s="70"/>
      <c r="D713" s="71"/>
      <c r="E713" s="72"/>
    </row>
    <row r="714" spans="2:6" ht="15.75" thickBot="1" x14ac:dyDescent="0.3">
      <c r="B714" s="154" t="s">
        <v>1069</v>
      </c>
      <c r="C714" s="155"/>
      <c r="D714" s="156"/>
      <c r="E714" s="72"/>
    </row>
    <row r="715" spans="2:6" ht="22.5" x14ac:dyDescent="0.25">
      <c r="B715" s="84" t="s">
        <v>1070</v>
      </c>
      <c r="C715" s="85" t="s">
        <v>6</v>
      </c>
      <c r="D715" s="86" t="s">
        <v>7</v>
      </c>
      <c r="E715" s="72"/>
    </row>
    <row r="716" spans="2:6" x14ac:dyDescent="0.25">
      <c r="B716" s="22" t="s">
        <v>1072</v>
      </c>
      <c r="C716" s="15" t="s">
        <v>1073</v>
      </c>
      <c r="D716" s="29">
        <v>4440</v>
      </c>
      <c r="E716" s="72"/>
    </row>
    <row r="717" spans="2:6" x14ac:dyDescent="0.25">
      <c r="B717" s="22" t="s">
        <v>1074</v>
      </c>
      <c r="C717" s="15" t="s">
        <v>1075</v>
      </c>
      <c r="D717" s="29">
        <v>5185.16</v>
      </c>
      <c r="E717" s="72"/>
    </row>
    <row r="718" spans="2:6" x14ac:dyDescent="0.25">
      <c r="B718" s="22" t="s">
        <v>1076</v>
      </c>
      <c r="C718" s="15" t="s">
        <v>1077</v>
      </c>
      <c r="D718" s="29">
        <v>6053</v>
      </c>
      <c r="E718" s="72"/>
    </row>
    <row r="719" spans="2:6" x14ac:dyDescent="0.25">
      <c r="B719" s="22" t="s">
        <v>1078</v>
      </c>
      <c r="C719" s="15" t="s">
        <v>1079</v>
      </c>
      <c r="D719" s="29">
        <v>11500</v>
      </c>
      <c r="E719" s="72"/>
    </row>
    <row r="720" spans="2:6" x14ac:dyDescent="0.25">
      <c r="B720" s="22" t="s">
        <v>1080</v>
      </c>
      <c r="C720" s="15" t="s">
        <v>1081</v>
      </c>
      <c r="D720" s="29">
        <v>3860</v>
      </c>
      <c r="E720" s="72"/>
    </row>
    <row r="721" spans="2:5" x14ac:dyDescent="0.25">
      <c r="B721" s="22" t="s">
        <v>1082</v>
      </c>
      <c r="C721" s="15" t="s">
        <v>1083</v>
      </c>
      <c r="D721" s="29">
        <v>6900</v>
      </c>
      <c r="E721" s="72"/>
    </row>
    <row r="722" spans="2:5" x14ac:dyDescent="0.25">
      <c r="B722" s="22" t="s">
        <v>1084</v>
      </c>
      <c r="C722" s="15" t="s">
        <v>1085</v>
      </c>
      <c r="D722" s="29">
        <v>6373.43</v>
      </c>
      <c r="E722" s="72"/>
    </row>
    <row r="723" spans="2:5" x14ac:dyDescent="0.25">
      <c r="B723" s="22" t="s">
        <v>1086</v>
      </c>
      <c r="C723" s="15" t="s">
        <v>1087</v>
      </c>
      <c r="D723" s="29">
        <v>5737.7043478260875</v>
      </c>
      <c r="E723" s="72"/>
    </row>
    <row r="724" spans="2:5" x14ac:dyDescent="0.25">
      <c r="B724" s="22" t="s">
        <v>1088</v>
      </c>
      <c r="C724" s="15" t="s">
        <v>1089</v>
      </c>
      <c r="D724" s="29">
        <v>3131</v>
      </c>
      <c r="E724" s="72"/>
    </row>
    <row r="725" spans="2:5" x14ac:dyDescent="0.25">
      <c r="B725" s="22" t="s">
        <v>1090</v>
      </c>
      <c r="C725" s="15" t="s">
        <v>1091</v>
      </c>
      <c r="D725" s="29">
        <v>6530</v>
      </c>
      <c r="E725" s="72"/>
    </row>
    <row r="726" spans="2:5" x14ac:dyDescent="0.25">
      <c r="B726" s="22" t="s">
        <v>1092</v>
      </c>
      <c r="C726" s="15" t="s">
        <v>1071</v>
      </c>
      <c r="D726" s="29">
        <v>2700</v>
      </c>
      <c r="E726" s="72"/>
    </row>
    <row r="727" spans="2:5" x14ac:dyDescent="0.25">
      <c r="B727" s="22" t="s">
        <v>1093</v>
      </c>
      <c r="C727" s="15" t="s">
        <v>1094</v>
      </c>
      <c r="D727" s="29">
        <v>4200</v>
      </c>
      <c r="E727" s="72"/>
    </row>
    <row r="728" spans="2:5" x14ac:dyDescent="0.25">
      <c r="B728" s="22" t="s">
        <v>1095</v>
      </c>
      <c r="C728" s="15" t="s">
        <v>1079</v>
      </c>
      <c r="D728" s="29">
        <v>5449</v>
      </c>
      <c r="E728" s="72"/>
    </row>
    <row r="729" spans="2:5" x14ac:dyDescent="0.25">
      <c r="B729" s="22" t="s">
        <v>1096</v>
      </c>
      <c r="C729" s="15" t="s">
        <v>1094</v>
      </c>
      <c r="D729" s="29">
        <v>3806.9826086956523</v>
      </c>
      <c r="E729" s="72"/>
    </row>
    <row r="730" spans="2:5" x14ac:dyDescent="0.25">
      <c r="B730" s="22" t="s">
        <v>1097</v>
      </c>
      <c r="C730" s="15" t="s">
        <v>1098</v>
      </c>
      <c r="D730" s="29">
        <v>5000</v>
      </c>
      <c r="E730" s="72"/>
    </row>
    <row r="731" spans="2:5" x14ac:dyDescent="0.25">
      <c r="B731" s="22" t="s">
        <v>1099</v>
      </c>
      <c r="C731" s="15" t="s">
        <v>1100</v>
      </c>
      <c r="D731" s="29">
        <v>8950</v>
      </c>
      <c r="E731" s="72"/>
    </row>
    <row r="732" spans="2:5" x14ac:dyDescent="0.25">
      <c r="B732" s="22" t="s">
        <v>1101</v>
      </c>
      <c r="C732" s="15" t="s">
        <v>1100</v>
      </c>
      <c r="D732" s="29">
        <v>8950</v>
      </c>
      <c r="E732" s="72"/>
    </row>
    <row r="733" spans="2:5" x14ac:dyDescent="0.25">
      <c r="B733" s="22" t="s">
        <v>1102</v>
      </c>
      <c r="C733" s="15" t="s">
        <v>1103</v>
      </c>
      <c r="D733" s="29">
        <v>1788.25</v>
      </c>
      <c r="E733" s="72"/>
    </row>
    <row r="734" spans="2:5" x14ac:dyDescent="0.25">
      <c r="B734" s="22" t="s">
        <v>1104</v>
      </c>
      <c r="C734" s="15" t="s">
        <v>1105</v>
      </c>
      <c r="D734" s="29">
        <v>1801.8</v>
      </c>
      <c r="E734" s="72"/>
    </row>
    <row r="735" spans="2:5" x14ac:dyDescent="0.25">
      <c r="B735" s="22" t="s">
        <v>1106</v>
      </c>
      <c r="C735" s="15" t="s">
        <v>1103</v>
      </c>
      <c r="D735" s="29">
        <v>1815.65</v>
      </c>
      <c r="E735" s="72"/>
    </row>
    <row r="736" spans="2:5" x14ac:dyDescent="0.25">
      <c r="B736" s="22" t="s">
        <v>1107</v>
      </c>
      <c r="C736" s="15" t="s">
        <v>1103</v>
      </c>
      <c r="D736" s="29">
        <v>3335</v>
      </c>
      <c r="E736" s="72"/>
    </row>
    <row r="737" spans="2:5" x14ac:dyDescent="0.25">
      <c r="B737" s="22" t="s">
        <v>1108</v>
      </c>
      <c r="C737" s="15" t="s">
        <v>1109</v>
      </c>
      <c r="D737" s="29">
        <v>7495.26</v>
      </c>
      <c r="E737" s="72"/>
    </row>
    <row r="738" spans="2:5" x14ac:dyDescent="0.25">
      <c r="B738" s="22" t="s">
        <v>1111</v>
      </c>
      <c r="C738" s="15" t="s">
        <v>1112</v>
      </c>
      <c r="D738" s="29">
        <v>2155.17</v>
      </c>
      <c r="E738" s="72"/>
    </row>
    <row r="739" spans="2:5" x14ac:dyDescent="0.25">
      <c r="B739" s="22" t="s">
        <v>1113</v>
      </c>
      <c r="C739" s="15" t="s">
        <v>1112</v>
      </c>
      <c r="D739" s="29">
        <v>2155.17</v>
      </c>
      <c r="E739" s="72"/>
    </row>
    <row r="740" spans="2:5" x14ac:dyDescent="0.25">
      <c r="B740" s="22" t="s">
        <v>1114</v>
      </c>
      <c r="C740" s="15" t="s">
        <v>1115</v>
      </c>
      <c r="D740" s="29">
        <v>1293.0999999999999</v>
      </c>
      <c r="E740" s="72"/>
    </row>
    <row r="741" spans="2:5" x14ac:dyDescent="0.25">
      <c r="B741" s="22" t="s">
        <v>1117</v>
      </c>
      <c r="C741" s="15" t="s">
        <v>1118</v>
      </c>
      <c r="D741" s="29">
        <v>2884.54</v>
      </c>
      <c r="E741" s="72"/>
    </row>
    <row r="742" spans="2:5" x14ac:dyDescent="0.25">
      <c r="B742" s="22" t="s">
        <v>1119</v>
      </c>
      <c r="C742" s="15" t="s">
        <v>1110</v>
      </c>
      <c r="D742" s="29">
        <v>8189.65</v>
      </c>
      <c r="E742" s="72"/>
    </row>
    <row r="743" spans="2:5" x14ac:dyDescent="0.25">
      <c r="B743" s="22" t="s">
        <v>1120</v>
      </c>
      <c r="C743" s="15" t="s">
        <v>1110</v>
      </c>
      <c r="D743" s="29">
        <v>8189.65</v>
      </c>
      <c r="E743" s="72"/>
    </row>
    <row r="744" spans="2:5" x14ac:dyDescent="0.25">
      <c r="B744" s="22" t="s">
        <v>1121</v>
      </c>
      <c r="C744" s="15" t="s">
        <v>1091</v>
      </c>
      <c r="D744" s="29">
        <v>8189.65</v>
      </c>
      <c r="E744" s="72"/>
    </row>
    <row r="745" spans="2:5" x14ac:dyDescent="0.25">
      <c r="B745" s="22" t="s">
        <v>1122</v>
      </c>
      <c r="C745" s="15" t="s">
        <v>1091</v>
      </c>
      <c r="D745" s="29">
        <v>8189.65</v>
      </c>
      <c r="E745" s="72"/>
    </row>
    <row r="746" spans="2:5" x14ac:dyDescent="0.25">
      <c r="B746" s="22" t="s">
        <v>1123</v>
      </c>
      <c r="C746" s="15" t="s">
        <v>1124</v>
      </c>
      <c r="D746" s="29">
        <v>2932</v>
      </c>
      <c r="E746" s="72"/>
    </row>
    <row r="747" spans="2:5" x14ac:dyDescent="0.25">
      <c r="B747" s="22" t="s">
        <v>1125</v>
      </c>
      <c r="C747" s="15" t="s">
        <v>1126</v>
      </c>
      <c r="D747" s="29">
        <v>67048</v>
      </c>
      <c r="E747" s="72"/>
    </row>
    <row r="748" spans="2:5" x14ac:dyDescent="0.25">
      <c r="B748" s="22" t="s">
        <v>1127</v>
      </c>
      <c r="C748" s="15" t="s">
        <v>1128</v>
      </c>
      <c r="D748" s="29">
        <v>139687.20000000001</v>
      </c>
      <c r="E748" s="72"/>
    </row>
    <row r="749" spans="2:5" x14ac:dyDescent="0.25">
      <c r="B749" s="22" t="s">
        <v>1129</v>
      </c>
      <c r="C749" s="15" t="s">
        <v>1130</v>
      </c>
      <c r="D749" s="29">
        <v>18328</v>
      </c>
      <c r="E749" s="72"/>
    </row>
    <row r="750" spans="2:5" x14ac:dyDescent="0.25">
      <c r="B750" s="22" t="s">
        <v>1131</v>
      </c>
      <c r="C750" s="15" t="s">
        <v>1132</v>
      </c>
      <c r="D750" s="29">
        <v>16500</v>
      </c>
      <c r="E750" s="72"/>
    </row>
    <row r="751" spans="2:5" x14ac:dyDescent="0.25">
      <c r="B751" s="22" t="s">
        <v>1133</v>
      </c>
      <c r="C751" s="15" t="s">
        <v>1134</v>
      </c>
      <c r="D751" s="29">
        <v>3620.69</v>
      </c>
      <c r="E751" s="72"/>
    </row>
    <row r="752" spans="2:5" x14ac:dyDescent="0.25">
      <c r="B752" s="22" t="s">
        <v>1135</v>
      </c>
      <c r="C752" s="15" t="s">
        <v>1136</v>
      </c>
      <c r="D752" s="29">
        <v>7700</v>
      </c>
      <c r="E752" s="72"/>
    </row>
    <row r="753" spans="2:5" x14ac:dyDescent="0.25">
      <c r="B753" s="22" t="s">
        <v>1137</v>
      </c>
      <c r="C753" s="15" t="s">
        <v>1138</v>
      </c>
      <c r="D753" s="29">
        <v>3622.35</v>
      </c>
      <c r="E753" s="72"/>
    </row>
    <row r="754" spans="2:5" x14ac:dyDescent="0.25">
      <c r="B754" s="22" t="s">
        <v>1139</v>
      </c>
      <c r="C754" s="15" t="s">
        <v>1140</v>
      </c>
      <c r="D754" s="29">
        <v>1754</v>
      </c>
      <c r="E754" s="72"/>
    </row>
    <row r="755" spans="2:5" x14ac:dyDescent="0.25">
      <c r="B755" s="22" t="s">
        <v>1141</v>
      </c>
      <c r="C755" s="15" t="s">
        <v>1142</v>
      </c>
      <c r="D755" s="29">
        <v>1507.75</v>
      </c>
      <c r="E755" s="72"/>
    </row>
    <row r="756" spans="2:5" x14ac:dyDescent="0.25">
      <c r="B756" s="22" t="s">
        <v>1143</v>
      </c>
      <c r="C756" s="15" t="s">
        <v>1144</v>
      </c>
      <c r="D756" s="29">
        <v>5602.59</v>
      </c>
      <c r="E756" s="72"/>
    </row>
    <row r="757" spans="2:5" x14ac:dyDescent="0.25">
      <c r="B757" s="22" t="s">
        <v>1145</v>
      </c>
      <c r="C757" s="15" t="s">
        <v>1146</v>
      </c>
      <c r="D757" s="29">
        <v>8620.69</v>
      </c>
      <c r="E757" s="72"/>
    </row>
    <row r="758" spans="2:5" x14ac:dyDescent="0.25">
      <c r="B758" s="22" t="s">
        <v>1147</v>
      </c>
      <c r="C758" s="15" t="s">
        <v>1148</v>
      </c>
      <c r="D758" s="29">
        <v>8464</v>
      </c>
      <c r="E758" s="72"/>
    </row>
    <row r="759" spans="2:5" x14ac:dyDescent="0.25">
      <c r="B759" s="22" t="s">
        <v>1149</v>
      </c>
      <c r="C759" s="15" t="s">
        <v>1150</v>
      </c>
      <c r="D759" s="29">
        <v>1829</v>
      </c>
      <c r="E759" s="72"/>
    </row>
    <row r="760" spans="2:5" x14ac:dyDescent="0.25">
      <c r="B760" s="22" t="s">
        <v>1151</v>
      </c>
      <c r="C760" s="15" t="s">
        <v>1152</v>
      </c>
      <c r="D760" s="29">
        <v>13525.87</v>
      </c>
      <c r="E760" s="72"/>
    </row>
    <row r="761" spans="2:5" x14ac:dyDescent="0.25">
      <c r="B761" s="22" t="s">
        <v>1153</v>
      </c>
      <c r="C761" s="15" t="s">
        <v>1154</v>
      </c>
      <c r="D761" s="29">
        <v>2981.9</v>
      </c>
      <c r="E761" s="72"/>
    </row>
    <row r="762" spans="2:5" x14ac:dyDescent="0.25">
      <c r="B762" s="22" t="s">
        <v>1155</v>
      </c>
      <c r="C762" s="15" t="s">
        <v>1156</v>
      </c>
      <c r="D762" s="29">
        <v>10978.45</v>
      </c>
      <c r="E762" s="72"/>
    </row>
    <row r="763" spans="2:5" x14ac:dyDescent="0.25">
      <c r="B763" s="22" t="s">
        <v>1157</v>
      </c>
      <c r="C763" s="15" t="s">
        <v>1158</v>
      </c>
      <c r="D763" s="29">
        <v>2215.52</v>
      </c>
      <c r="E763" s="72"/>
    </row>
    <row r="764" spans="2:5" x14ac:dyDescent="0.25">
      <c r="B764" s="22" t="s">
        <v>1159</v>
      </c>
      <c r="C764" s="15" t="s">
        <v>1160</v>
      </c>
      <c r="D764" s="29">
        <v>4844.83</v>
      </c>
      <c r="E764" s="72"/>
    </row>
    <row r="765" spans="2:5" x14ac:dyDescent="0.25">
      <c r="B765" s="22" t="s">
        <v>1161</v>
      </c>
      <c r="C765" s="15" t="s">
        <v>1162</v>
      </c>
      <c r="D765" s="29">
        <v>10448.280000000001</v>
      </c>
      <c r="E765" s="72"/>
    </row>
    <row r="766" spans="2:5" x14ac:dyDescent="0.25">
      <c r="B766" s="22" t="s">
        <v>1163</v>
      </c>
      <c r="C766" s="15" t="s">
        <v>1164</v>
      </c>
      <c r="D766" s="29">
        <v>2215.52</v>
      </c>
      <c r="E766" s="72"/>
    </row>
    <row r="767" spans="2:5" x14ac:dyDescent="0.25">
      <c r="B767" s="22" t="s">
        <v>1165</v>
      </c>
      <c r="C767" s="15" t="s">
        <v>1166</v>
      </c>
      <c r="D767" s="29">
        <v>4844.83</v>
      </c>
      <c r="E767" s="72"/>
    </row>
    <row r="768" spans="2:5" x14ac:dyDescent="0.25">
      <c r="B768" s="22" t="s">
        <v>1167</v>
      </c>
      <c r="C768" s="15" t="s">
        <v>1168</v>
      </c>
      <c r="D768" s="29">
        <v>6465.52</v>
      </c>
      <c r="E768" s="72"/>
    </row>
    <row r="769" spans="2:5" x14ac:dyDescent="0.25">
      <c r="B769" s="22" t="s">
        <v>1169</v>
      </c>
      <c r="C769" s="15" t="s">
        <v>1170</v>
      </c>
      <c r="D769" s="29">
        <v>10556.04</v>
      </c>
      <c r="E769" s="72"/>
    </row>
    <row r="770" spans="2:5" x14ac:dyDescent="0.25">
      <c r="B770" s="22" t="s">
        <v>1171</v>
      </c>
      <c r="C770" s="15" t="s">
        <v>1172</v>
      </c>
      <c r="D770" s="29">
        <v>4844.83</v>
      </c>
      <c r="E770" s="72"/>
    </row>
    <row r="771" spans="2:5" x14ac:dyDescent="0.25">
      <c r="B771" s="22" t="s">
        <v>1173</v>
      </c>
      <c r="C771" s="15" t="s">
        <v>1174</v>
      </c>
      <c r="D771" s="29">
        <v>6465.52</v>
      </c>
      <c r="E771" s="72"/>
    </row>
    <row r="772" spans="2:5" x14ac:dyDescent="0.25">
      <c r="B772" s="22" t="s">
        <v>1175</v>
      </c>
      <c r="C772" s="15" t="s">
        <v>1176</v>
      </c>
      <c r="D772" s="29">
        <v>6465.52</v>
      </c>
      <c r="E772" s="72"/>
    </row>
    <row r="773" spans="2:5" x14ac:dyDescent="0.25">
      <c r="B773" s="22" t="s">
        <v>1177</v>
      </c>
      <c r="C773" s="15" t="s">
        <v>1178</v>
      </c>
      <c r="D773" s="29">
        <v>7965.5150000000003</v>
      </c>
      <c r="E773" s="72"/>
    </row>
    <row r="774" spans="2:5" x14ac:dyDescent="0.25">
      <c r="B774" s="22" t="s">
        <v>1179</v>
      </c>
      <c r="C774" s="15" t="s">
        <v>1180</v>
      </c>
      <c r="D774" s="29">
        <v>7965.5150000000003</v>
      </c>
      <c r="E774" s="72"/>
    </row>
    <row r="775" spans="2:5" x14ac:dyDescent="0.25">
      <c r="B775" s="22" t="s">
        <v>1181</v>
      </c>
      <c r="C775" s="15" t="s">
        <v>1182</v>
      </c>
      <c r="D775" s="29">
        <v>14267.24</v>
      </c>
      <c r="E775" s="72"/>
    </row>
    <row r="776" spans="2:5" x14ac:dyDescent="0.25">
      <c r="B776" s="22" t="s">
        <v>1183</v>
      </c>
      <c r="C776" s="15" t="s">
        <v>1184</v>
      </c>
      <c r="D776" s="29">
        <v>1952.59</v>
      </c>
      <c r="E776" s="72"/>
    </row>
    <row r="777" spans="2:5" x14ac:dyDescent="0.25">
      <c r="B777" s="22" t="s">
        <v>1185</v>
      </c>
      <c r="C777" s="15" t="s">
        <v>1182</v>
      </c>
      <c r="D777" s="29">
        <v>14267.24</v>
      </c>
      <c r="E777" s="72"/>
    </row>
    <row r="778" spans="2:5" x14ac:dyDescent="0.25">
      <c r="B778" s="22" t="s">
        <v>1186</v>
      </c>
      <c r="C778" s="15" t="s">
        <v>1187</v>
      </c>
      <c r="D778" s="29">
        <v>1952.58</v>
      </c>
      <c r="E778" s="72"/>
    </row>
    <row r="779" spans="2:5" x14ac:dyDescent="0.25">
      <c r="B779" s="22" t="s">
        <v>1188</v>
      </c>
      <c r="C779" s="15" t="s">
        <v>1189</v>
      </c>
      <c r="D779" s="29">
        <v>7965.52</v>
      </c>
      <c r="E779" s="72"/>
    </row>
    <row r="780" spans="2:5" x14ac:dyDescent="0.25">
      <c r="B780" s="22" t="s">
        <v>1190</v>
      </c>
      <c r="C780" s="15" t="s">
        <v>1191</v>
      </c>
      <c r="D780" s="29">
        <v>3017.24</v>
      </c>
      <c r="E780" s="72"/>
    </row>
    <row r="781" spans="2:5" x14ac:dyDescent="0.25">
      <c r="B781" s="22" t="s">
        <v>1193</v>
      </c>
      <c r="C781" s="15" t="s">
        <v>1192</v>
      </c>
      <c r="D781" s="29">
        <v>7965.51</v>
      </c>
      <c r="E781" s="72"/>
    </row>
    <row r="782" spans="2:5" x14ac:dyDescent="0.25">
      <c r="B782" s="22" t="s">
        <v>1194</v>
      </c>
      <c r="C782" s="15" t="s">
        <v>1195</v>
      </c>
      <c r="D782" s="29">
        <v>11801.72</v>
      </c>
      <c r="E782" s="72"/>
    </row>
    <row r="783" spans="2:5" x14ac:dyDescent="0.25">
      <c r="B783" s="22" t="s">
        <v>1196</v>
      </c>
      <c r="C783" s="15" t="s">
        <v>1197</v>
      </c>
      <c r="D783" s="29">
        <v>2223.2800000000002</v>
      </c>
      <c r="E783" s="72"/>
    </row>
    <row r="784" spans="2:5" x14ac:dyDescent="0.25">
      <c r="B784" s="22" t="s">
        <v>1198</v>
      </c>
      <c r="C784" s="15" t="s">
        <v>1197</v>
      </c>
      <c r="D784" s="29">
        <v>2223.27</v>
      </c>
      <c r="E784" s="72"/>
    </row>
    <row r="785" spans="2:5" x14ac:dyDescent="0.25">
      <c r="B785" s="22" t="s">
        <v>1199</v>
      </c>
      <c r="C785" s="15" t="s">
        <v>1200</v>
      </c>
      <c r="D785" s="29">
        <v>2125</v>
      </c>
      <c r="E785" s="72"/>
    </row>
    <row r="786" spans="2:5" x14ac:dyDescent="0.25">
      <c r="B786" s="22" t="s">
        <v>1201</v>
      </c>
      <c r="C786" s="15" t="s">
        <v>1202</v>
      </c>
      <c r="D786" s="29">
        <v>11318.97</v>
      </c>
      <c r="E786" s="72"/>
    </row>
    <row r="787" spans="2:5" x14ac:dyDescent="0.25">
      <c r="B787" s="22" t="s">
        <v>1203</v>
      </c>
      <c r="C787" s="15" t="s">
        <v>1204</v>
      </c>
      <c r="D787" s="29">
        <v>4835.25</v>
      </c>
      <c r="E787" s="72"/>
    </row>
    <row r="788" spans="2:5" x14ac:dyDescent="0.25">
      <c r="B788" s="22" t="s">
        <v>1205</v>
      </c>
      <c r="C788" s="15" t="s">
        <v>1206</v>
      </c>
      <c r="D788" s="29">
        <v>30670</v>
      </c>
      <c r="E788" s="72"/>
    </row>
    <row r="789" spans="2:5" x14ac:dyDescent="0.25">
      <c r="B789" s="22" t="s">
        <v>1207</v>
      </c>
      <c r="C789" s="15" t="s">
        <v>1208</v>
      </c>
      <c r="D789" s="29">
        <v>13990</v>
      </c>
      <c r="E789" s="72"/>
    </row>
    <row r="790" spans="2:5" x14ac:dyDescent="0.25">
      <c r="B790" s="22" t="s">
        <v>1209</v>
      </c>
      <c r="C790" s="15" t="s">
        <v>1210</v>
      </c>
      <c r="D790" s="29">
        <v>4835.25</v>
      </c>
      <c r="E790" s="72"/>
    </row>
    <row r="791" spans="2:5" x14ac:dyDescent="0.25">
      <c r="B791" s="22" t="s">
        <v>1211</v>
      </c>
      <c r="C791" s="15" t="s">
        <v>1212</v>
      </c>
      <c r="D791" s="29">
        <v>1465.52</v>
      </c>
      <c r="E791" s="72"/>
    </row>
    <row r="792" spans="2:5" x14ac:dyDescent="0.25">
      <c r="B792" s="22" t="s">
        <v>1213</v>
      </c>
      <c r="C792" s="15" t="s">
        <v>1214</v>
      </c>
      <c r="D792" s="29">
        <v>4085.35</v>
      </c>
      <c r="E792" s="72"/>
    </row>
    <row r="793" spans="2:5" x14ac:dyDescent="0.25">
      <c r="B793" s="22" t="s">
        <v>1215</v>
      </c>
      <c r="C793" s="15" t="s">
        <v>1216</v>
      </c>
      <c r="D793" s="29">
        <v>11318.97</v>
      </c>
      <c r="E793" s="72"/>
    </row>
    <row r="794" spans="2:5" x14ac:dyDescent="0.25">
      <c r="B794" s="22" t="s">
        <v>1217</v>
      </c>
      <c r="C794" s="15" t="s">
        <v>1218</v>
      </c>
      <c r="D794" s="29">
        <v>11801.72</v>
      </c>
      <c r="E794" s="72"/>
    </row>
    <row r="795" spans="2:5" x14ac:dyDescent="0.25">
      <c r="B795" s="22" t="s">
        <v>1219</v>
      </c>
      <c r="C795" s="15" t="s">
        <v>1220</v>
      </c>
      <c r="D795" s="29">
        <v>20000</v>
      </c>
      <c r="E795" s="72"/>
    </row>
    <row r="796" spans="2:5" x14ac:dyDescent="0.25">
      <c r="B796" s="22" t="s">
        <v>1221</v>
      </c>
      <c r="C796" s="15" t="s">
        <v>1220</v>
      </c>
      <c r="D796" s="29">
        <v>20000</v>
      </c>
      <c r="E796" s="72"/>
    </row>
    <row r="797" spans="2:5" x14ac:dyDescent="0.25">
      <c r="B797" s="22" t="s">
        <v>1222</v>
      </c>
      <c r="C797" s="15" t="s">
        <v>1220</v>
      </c>
      <c r="D797" s="29">
        <v>20000</v>
      </c>
      <c r="E797" s="72"/>
    </row>
    <row r="798" spans="2:5" x14ac:dyDescent="0.25">
      <c r="B798" s="22" t="s">
        <v>1223</v>
      </c>
      <c r="C798" s="15" t="s">
        <v>1224</v>
      </c>
      <c r="D798" s="29">
        <v>11724.14</v>
      </c>
      <c r="E798" s="72"/>
    </row>
    <row r="799" spans="2:5" x14ac:dyDescent="0.25">
      <c r="B799" s="22" t="s">
        <v>1225</v>
      </c>
      <c r="C799" s="15" t="s">
        <v>1226</v>
      </c>
      <c r="D799" s="29">
        <v>2490.52</v>
      </c>
      <c r="E799" s="72"/>
    </row>
    <row r="800" spans="2:5" x14ac:dyDescent="0.25">
      <c r="B800" s="22" t="s">
        <v>1227</v>
      </c>
      <c r="C800" s="15" t="s">
        <v>1226</v>
      </c>
      <c r="D800" s="29">
        <v>2490.52</v>
      </c>
      <c r="E800" s="72"/>
    </row>
    <row r="801" spans="2:5" x14ac:dyDescent="0.25">
      <c r="B801" s="22" t="s">
        <v>1228</v>
      </c>
      <c r="C801" s="15" t="s">
        <v>1226</v>
      </c>
      <c r="D801" s="29">
        <v>2490.52</v>
      </c>
      <c r="E801" s="72"/>
    </row>
    <row r="802" spans="2:5" x14ac:dyDescent="0.25">
      <c r="B802" s="22" t="s">
        <v>1229</v>
      </c>
      <c r="C802" s="15" t="s">
        <v>1226</v>
      </c>
      <c r="D802" s="29">
        <v>2490.52</v>
      </c>
      <c r="E802" s="72"/>
    </row>
    <row r="803" spans="2:5" x14ac:dyDescent="0.25">
      <c r="B803" s="22" t="s">
        <v>1230</v>
      </c>
      <c r="C803" s="15" t="s">
        <v>1231</v>
      </c>
      <c r="D803" s="29">
        <v>25862.07</v>
      </c>
      <c r="E803" s="72"/>
    </row>
    <row r="804" spans="2:5" x14ac:dyDescent="0.25">
      <c r="B804" s="22" t="s">
        <v>1232</v>
      </c>
      <c r="C804" s="15" t="s">
        <v>1212</v>
      </c>
      <c r="D804" s="29">
        <v>3396.55</v>
      </c>
      <c r="E804" s="72"/>
    </row>
    <row r="805" spans="2:5" x14ac:dyDescent="0.25">
      <c r="B805" s="22" t="s">
        <v>1233</v>
      </c>
      <c r="C805" s="15" t="s">
        <v>1216</v>
      </c>
      <c r="D805" s="29">
        <v>13362.07</v>
      </c>
      <c r="E805" s="72"/>
    </row>
    <row r="806" spans="2:5" x14ac:dyDescent="0.25">
      <c r="B806" s="22" t="s">
        <v>1234</v>
      </c>
      <c r="C806" s="15" t="s">
        <v>1235</v>
      </c>
      <c r="D806" s="29">
        <v>6465.52</v>
      </c>
      <c r="E806" s="72"/>
    </row>
    <row r="807" spans="2:5" x14ac:dyDescent="0.25">
      <c r="B807" s="22" t="s">
        <v>1236</v>
      </c>
      <c r="C807" s="15" t="s">
        <v>1237</v>
      </c>
      <c r="D807" s="29">
        <v>6465.52</v>
      </c>
      <c r="E807" s="72"/>
    </row>
    <row r="808" spans="2:5" x14ac:dyDescent="0.25">
      <c r="B808" s="22" t="s">
        <v>1238</v>
      </c>
      <c r="C808" s="15" t="s">
        <v>1239</v>
      </c>
      <c r="D808" s="29">
        <v>12676.72</v>
      </c>
      <c r="E808" s="72"/>
    </row>
    <row r="809" spans="2:5" x14ac:dyDescent="0.25">
      <c r="B809" s="22" t="s">
        <v>1240</v>
      </c>
      <c r="C809" s="15" t="s">
        <v>1241</v>
      </c>
      <c r="D809" s="29">
        <v>41133.620000000003</v>
      </c>
      <c r="E809" s="72"/>
    </row>
    <row r="810" spans="2:5" x14ac:dyDescent="0.25">
      <c r="B810" s="22" t="s">
        <v>1242</v>
      </c>
      <c r="C810" s="15" t="s">
        <v>1243</v>
      </c>
      <c r="D810" s="29">
        <v>8922.41</v>
      </c>
      <c r="E810" s="72"/>
    </row>
    <row r="811" spans="2:5" x14ac:dyDescent="0.25">
      <c r="B811" s="22" t="s">
        <v>1244</v>
      </c>
      <c r="C811" s="15" t="s">
        <v>1245</v>
      </c>
      <c r="D811" s="29">
        <v>74431.039999999994</v>
      </c>
      <c r="E811" s="72"/>
    </row>
    <row r="812" spans="2:5" x14ac:dyDescent="0.25">
      <c r="B812" s="22" t="s">
        <v>1246</v>
      </c>
      <c r="C812" s="15" t="s">
        <v>1239</v>
      </c>
      <c r="D812" s="29">
        <v>2550.87</v>
      </c>
      <c r="E812" s="72"/>
    </row>
    <row r="813" spans="2:5" x14ac:dyDescent="0.25">
      <c r="B813" s="22" t="s">
        <v>1247</v>
      </c>
      <c r="C813" s="15" t="s">
        <v>1216</v>
      </c>
      <c r="D813" s="29">
        <v>6349.14</v>
      </c>
      <c r="E813" s="72"/>
    </row>
    <row r="814" spans="2:5" x14ac:dyDescent="0.25">
      <c r="B814" s="22" t="s">
        <v>1248</v>
      </c>
      <c r="C814" s="15" t="s">
        <v>1216</v>
      </c>
      <c r="D814" s="29">
        <v>6349.14</v>
      </c>
      <c r="E814" s="72"/>
    </row>
    <row r="815" spans="2:5" x14ac:dyDescent="0.25">
      <c r="B815" s="22" t="s">
        <v>1249</v>
      </c>
      <c r="C815" s="15" t="s">
        <v>1216</v>
      </c>
      <c r="D815" s="29">
        <v>6349.14</v>
      </c>
      <c r="E815" s="72"/>
    </row>
    <row r="816" spans="2:5" x14ac:dyDescent="0.25">
      <c r="B816" s="22" t="s">
        <v>1250</v>
      </c>
      <c r="C816" s="15" t="s">
        <v>1216</v>
      </c>
      <c r="D816" s="29">
        <v>6349.14</v>
      </c>
      <c r="E816" s="72"/>
    </row>
    <row r="817" spans="2:5" x14ac:dyDescent="0.25">
      <c r="B817" s="22" t="s">
        <v>1251</v>
      </c>
      <c r="C817" s="15" t="s">
        <v>1216</v>
      </c>
      <c r="D817" s="29">
        <v>6349.14</v>
      </c>
      <c r="E817" s="72"/>
    </row>
    <row r="818" spans="2:5" x14ac:dyDescent="0.25">
      <c r="B818" s="22" t="s">
        <v>1252</v>
      </c>
      <c r="C818" s="15" t="s">
        <v>1216</v>
      </c>
      <c r="D818" s="29">
        <v>6349.14</v>
      </c>
      <c r="E818" s="72"/>
    </row>
    <row r="819" spans="2:5" x14ac:dyDescent="0.25">
      <c r="B819" s="22" t="s">
        <v>1253</v>
      </c>
      <c r="C819" s="15" t="s">
        <v>1239</v>
      </c>
      <c r="D819" s="29">
        <v>2748.28</v>
      </c>
      <c r="E819" s="72"/>
    </row>
    <row r="820" spans="2:5" x14ac:dyDescent="0.25">
      <c r="B820" s="22" t="s">
        <v>1254</v>
      </c>
      <c r="C820" s="15" t="s">
        <v>1216</v>
      </c>
      <c r="D820" s="29">
        <v>6349.14</v>
      </c>
      <c r="E820" s="72"/>
    </row>
    <row r="821" spans="2:5" x14ac:dyDescent="0.25">
      <c r="B821" s="22" t="s">
        <v>1255</v>
      </c>
      <c r="C821" s="15" t="s">
        <v>1256</v>
      </c>
      <c r="D821" s="29">
        <v>10818.97</v>
      </c>
      <c r="E821" s="72"/>
    </row>
    <row r="822" spans="2:5" x14ac:dyDescent="0.25">
      <c r="B822" s="22" t="s">
        <v>1257</v>
      </c>
      <c r="C822" s="15" t="s">
        <v>1256</v>
      </c>
      <c r="D822" s="29">
        <v>10818.97</v>
      </c>
      <c r="E822" s="72"/>
    </row>
    <row r="823" spans="2:5" x14ac:dyDescent="0.25">
      <c r="B823" s="22" t="s">
        <v>1258</v>
      </c>
      <c r="C823" s="15" t="s">
        <v>1259</v>
      </c>
      <c r="D823" s="29">
        <v>7340.52</v>
      </c>
      <c r="E823" s="72"/>
    </row>
    <row r="824" spans="2:5" x14ac:dyDescent="0.25">
      <c r="B824" s="22" t="s">
        <v>1260</v>
      </c>
      <c r="C824" s="15" t="s">
        <v>1261</v>
      </c>
      <c r="D824" s="29">
        <v>10818.97</v>
      </c>
      <c r="E824" s="72"/>
    </row>
    <row r="825" spans="2:5" x14ac:dyDescent="0.25">
      <c r="B825" s="22" t="s">
        <v>1262</v>
      </c>
      <c r="C825" s="15" t="s">
        <v>1263</v>
      </c>
      <c r="D825" s="29">
        <v>10818.97</v>
      </c>
      <c r="E825" s="72"/>
    </row>
    <row r="826" spans="2:5" x14ac:dyDescent="0.25">
      <c r="B826" s="22" t="s">
        <v>1264</v>
      </c>
      <c r="C826" s="15" t="s">
        <v>1265</v>
      </c>
      <c r="D826" s="29">
        <v>26602.47</v>
      </c>
      <c r="E826" s="72"/>
    </row>
    <row r="827" spans="2:5" x14ac:dyDescent="0.25">
      <c r="B827" s="22" t="s">
        <v>1266</v>
      </c>
      <c r="C827" s="15" t="s">
        <v>1267</v>
      </c>
      <c r="D827" s="29">
        <v>7737.07</v>
      </c>
      <c r="E827" s="72"/>
    </row>
    <row r="828" spans="2:5" x14ac:dyDescent="0.25">
      <c r="B828" s="22" t="s">
        <v>1268</v>
      </c>
      <c r="C828" s="15" t="s">
        <v>1269</v>
      </c>
      <c r="D828" s="29">
        <v>5043.1000000000004</v>
      </c>
      <c r="E828" s="72"/>
    </row>
    <row r="829" spans="2:5" x14ac:dyDescent="0.25">
      <c r="B829" s="22" t="s">
        <v>1270</v>
      </c>
      <c r="C829" s="15" t="s">
        <v>1269</v>
      </c>
      <c r="D829" s="29">
        <v>5043.1000000000004</v>
      </c>
      <c r="E829" s="72"/>
    </row>
    <row r="830" spans="2:5" x14ac:dyDescent="0.25">
      <c r="B830" s="22" t="s">
        <v>1272</v>
      </c>
      <c r="C830" s="15" t="s">
        <v>1271</v>
      </c>
      <c r="D830" s="29">
        <v>7304.1</v>
      </c>
      <c r="E830" s="72"/>
    </row>
    <row r="831" spans="2:5" x14ac:dyDescent="0.25">
      <c r="B831" s="22" t="s">
        <v>1274</v>
      </c>
      <c r="C831" s="15" t="s">
        <v>1273</v>
      </c>
      <c r="D831" s="29">
        <v>4300.8599999999997</v>
      </c>
      <c r="E831" s="72"/>
    </row>
    <row r="832" spans="2:5" x14ac:dyDescent="0.25">
      <c r="B832" s="22" t="s">
        <v>1275</v>
      </c>
      <c r="C832" s="15" t="s">
        <v>1968</v>
      </c>
      <c r="D832" s="29">
        <v>21550</v>
      </c>
      <c r="E832" s="72"/>
    </row>
    <row r="833" spans="2:5" x14ac:dyDescent="0.25">
      <c r="B833" s="22" t="s">
        <v>1276</v>
      </c>
      <c r="C833" s="15" t="s">
        <v>1969</v>
      </c>
      <c r="D833" s="29">
        <v>7737.07</v>
      </c>
      <c r="E833" s="72"/>
    </row>
    <row r="834" spans="2:5" x14ac:dyDescent="0.25">
      <c r="B834" s="22" t="s">
        <v>1278</v>
      </c>
      <c r="C834" s="15" t="s">
        <v>1277</v>
      </c>
      <c r="D834" s="29">
        <v>7737.07</v>
      </c>
      <c r="E834" s="72"/>
    </row>
    <row r="835" spans="2:5" x14ac:dyDescent="0.25">
      <c r="B835" s="22" t="s">
        <v>1280</v>
      </c>
      <c r="C835" s="15" t="s">
        <v>1279</v>
      </c>
      <c r="D835" s="29">
        <v>299592</v>
      </c>
      <c r="E835" s="72"/>
    </row>
    <row r="836" spans="2:5" x14ac:dyDescent="0.25">
      <c r="B836" s="22" t="s">
        <v>1281</v>
      </c>
      <c r="C836" s="15" t="s">
        <v>1279</v>
      </c>
      <c r="D836" s="29">
        <v>309592</v>
      </c>
      <c r="E836" s="72"/>
    </row>
    <row r="837" spans="2:5" x14ac:dyDescent="0.25">
      <c r="B837" s="22" t="s">
        <v>1282</v>
      </c>
      <c r="C837" s="15" t="s">
        <v>1279</v>
      </c>
      <c r="D837" s="29">
        <v>309592</v>
      </c>
      <c r="E837" s="72"/>
    </row>
    <row r="838" spans="2:5" ht="23.25" x14ac:dyDescent="0.25">
      <c r="B838" s="22" t="s">
        <v>1284</v>
      </c>
      <c r="C838" s="15" t="s">
        <v>1283</v>
      </c>
      <c r="D838" s="29">
        <v>15612.07</v>
      </c>
      <c r="E838" s="72"/>
    </row>
    <row r="839" spans="2:5" x14ac:dyDescent="0.25">
      <c r="B839" s="22" t="s">
        <v>1286</v>
      </c>
      <c r="C839" s="15" t="s">
        <v>1285</v>
      </c>
      <c r="D839" s="29">
        <v>12306.04</v>
      </c>
      <c r="E839" s="72"/>
    </row>
    <row r="840" spans="2:5" x14ac:dyDescent="0.25">
      <c r="B840" s="22" t="s">
        <v>1287</v>
      </c>
      <c r="C840" s="15" t="s">
        <v>1285</v>
      </c>
      <c r="D840" s="29">
        <v>12306.03</v>
      </c>
      <c r="E840" s="72"/>
    </row>
    <row r="841" spans="2:5" ht="23.25" x14ac:dyDescent="0.25">
      <c r="B841" s="22" t="s">
        <v>1289</v>
      </c>
      <c r="C841" s="15" t="s">
        <v>1288</v>
      </c>
      <c r="D841" s="29">
        <v>7008.62</v>
      </c>
      <c r="E841" s="72"/>
    </row>
    <row r="842" spans="2:5" x14ac:dyDescent="0.25">
      <c r="B842" s="22" t="s">
        <v>1291</v>
      </c>
      <c r="C842" s="15" t="s">
        <v>1290</v>
      </c>
      <c r="D842" s="29">
        <v>16853.45</v>
      </c>
      <c r="E842" s="72"/>
    </row>
    <row r="843" spans="2:5" x14ac:dyDescent="0.25">
      <c r="B843" s="22" t="s">
        <v>1292</v>
      </c>
      <c r="C843" s="15" t="s">
        <v>1290</v>
      </c>
      <c r="D843" s="29">
        <v>12306.03</v>
      </c>
      <c r="E843" s="72"/>
    </row>
    <row r="844" spans="2:5" x14ac:dyDescent="0.25">
      <c r="B844" s="22" t="s">
        <v>1294</v>
      </c>
      <c r="C844" s="15" t="s">
        <v>1293</v>
      </c>
      <c r="D844" s="29">
        <v>3237.07</v>
      </c>
      <c r="E844" s="72"/>
    </row>
    <row r="845" spans="2:5" x14ac:dyDescent="0.25">
      <c r="B845" s="22" t="s">
        <v>1295</v>
      </c>
      <c r="C845" s="15" t="s">
        <v>1293</v>
      </c>
      <c r="D845" s="29">
        <v>3237.07</v>
      </c>
      <c r="E845" s="72"/>
    </row>
    <row r="846" spans="2:5" x14ac:dyDescent="0.25">
      <c r="B846" s="22" t="s">
        <v>1297</v>
      </c>
      <c r="C846" s="15" t="s">
        <v>1296</v>
      </c>
      <c r="D846" s="29">
        <v>23232.75</v>
      </c>
      <c r="E846" s="72"/>
    </row>
    <row r="847" spans="2:5" x14ac:dyDescent="0.25">
      <c r="B847" s="22" t="s">
        <v>1299</v>
      </c>
      <c r="C847" s="15" t="s">
        <v>1298</v>
      </c>
      <c r="D847" s="29">
        <v>9547.41</v>
      </c>
      <c r="E847" s="72"/>
    </row>
    <row r="848" spans="2:5" x14ac:dyDescent="0.25">
      <c r="B848" s="22" t="s">
        <v>1301</v>
      </c>
      <c r="C848" s="15" t="s">
        <v>1300</v>
      </c>
      <c r="D848" s="29">
        <v>21135</v>
      </c>
      <c r="E848" s="72"/>
    </row>
    <row r="849" spans="2:5" x14ac:dyDescent="0.25">
      <c r="B849" s="22" t="s">
        <v>1303</v>
      </c>
      <c r="C849" s="15" t="s">
        <v>1300</v>
      </c>
      <c r="D849" s="29">
        <v>21135</v>
      </c>
      <c r="E849" s="72"/>
    </row>
    <row r="850" spans="2:5" x14ac:dyDescent="0.25">
      <c r="B850" s="22" t="s">
        <v>1305</v>
      </c>
      <c r="C850" s="15" t="s">
        <v>1302</v>
      </c>
      <c r="D850" s="29">
        <v>145898.57999999999</v>
      </c>
      <c r="E850" s="72"/>
    </row>
    <row r="851" spans="2:5" x14ac:dyDescent="0.25">
      <c r="B851" s="22" t="s">
        <v>1966</v>
      </c>
      <c r="C851" s="15" t="s">
        <v>1304</v>
      </c>
      <c r="D851" s="29">
        <v>10603.44</v>
      </c>
      <c r="E851" s="72"/>
    </row>
    <row r="852" spans="2:5" x14ac:dyDescent="0.25">
      <c r="B852" s="50" t="s">
        <v>1961</v>
      </c>
      <c r="C852" s="15" t="s">
        <v>1306</v>
      </c>
      <c r="D852" s="29">
        <v>18965.52</v>
      </c>
      <c r="E852" s="72"/>
    </row>
    <row r="853" spans="2:5" x14ac:dyDescent="0.25">
      <c r="B853" s="50" t="s">
        <v>1962</v>
      </c>
      <c r="C853" s="87" t="s">
        <v>1216</v>
      </c>
      <c r="D853" s="88">
        <v>10370.68</v>
      </c>
      <c r="E853" s="72"/>
    </row>
    <row r="854" spans="2:5" x14ac:dyDescent="0.25">
      <c r="B854" s="50" t="s">
        <v>1963</v>
      </c>
      <c r="C854" s="87" t="s">
        <v>1216</v>
      </c>
      <c r="D854" s="88">
        <v>8818.9599999999991</v>
      </c>
      <c r="E854" s="72"/>
    </row>
    <row r="855" spans="2:5" x14ac:dyDescent="0.25">
      <c r="B855" s="50" t="s">
        <v>1964</v>
      </c>
      <c r="C855" s="87" t="s">
        <v>1216</v>
      </c>
      <c r="D855" s="88">
        <v>10370.68</v>
      </c>
      <c r="E855" s="72"/>
    </row>
    <row r="856" spans="2:5" x14ac:dyDescent="0.25">
      <c r="B856" s="50" t="s">
        <v>1967</v>
      </c>
      <c r="C856" s="87" t="s">
        <v>1965</v>
      </c>
      <c r="D856" s="88">
        <v>23000</v>
      </c>
      <c r="E856" s="72"/>
    </row>
    <row r="857" spans="2:5" x14ac:dyDescent="0.25">
      <c r="B857" s="50" t="s">
        <v>2000</v>
      </c>
      <c r="C857" s="87" t="s">
        <v>1116</v>
      </c>
      <c r="D857" s="88">
        <v>3573.28</v>
      </c>
      <c r="E857" s="72"/>
    </row>
    <row r="858" spans="2:5" x14ac:dyDescent="0.25">
      <c r="B858" s="64" t="s">
        <v>2001</v>
      </c>
      <c r="C858" s="87" t="s">
        <v>1116</v>
      </c>
      <c r="D858" s="89">
        <v>4800</v>
      </c>
      <c r="E858" s="72"/>
    </row>
    <row r="859" spans="2:5" x14ac:dyDescent="0.25">
      <c r="B859" s="64" t="s">
        <v>2002</v>
      </c>
      <c r="C859" s="87" t="s">
        <v>2024</v>
      </c>
      <c r="D859" s="89">
        <v>5360.34</v>
      </c>
      <c r="E859" s="72"/>
    </row>
    <row r="860" spans="2:5" x14ac:dyDescent="0.25">
      <c r="B860" s="64" t="s">
        <v>2003</v>
      </c>
      <c r="C860" s="87" t="s">
        <v>1116</v>
      </c>
      <c r="D860" s="89">
        <v>3573.28</v>
      </c>
      <c r="E860" s="72"/>
    </row>
    <row r="861" spans="2:5" x14ac:dyDescent="0.25">
      <c r="B861" s="64" t="s">
        <v>2004</v>
      </c>
      <c r="C861" s="87" t="s">
        <v>1116</v>
      </c>
      <c r="D861" s="89">
        <v>8357.7585999999992</v>
      </c>
      <c r="E861" s="72"/>
    </row>
    <row r="862" spans="2:5" x14ac:dyDescent="0.25">
      <c r="B862" s="64" t="s">
        <v>2005</v>
      </c>
      <c r="C862" s="87" t="s">
        <v>1116</v>
      </c>
      <c r="D862" s="89">
        <v>8357.7585999999992</v>
      </c>
      <c r="E862" s="72"/>
    </row>
    <row r="863" spans="2:5" x14ac:dyDescent="0.25">
      <c r="B863" s="64" t="s">
        <v>2006</v>
      </c>
      <c r="C863" s="87" t="s">
        <v>1116</v>
      </c>
      <c r="D863" s="89">
        <v>8318.9699999999993</v>
      </c>
      <c r="E863" s="72"/>
    </row>
    <row r="864" spans="2:5" x14ac:dyDescent="0.25">
      <c r="B864" s="64" t="s">
        <v>2007</v>
      </c>
      <c r="C864" s="87" t="s">
        <v>1110</v>
      </c>
      <c r="D864" s="90">
        <v>16353.446</v>
      </c>
      <c r="E864" s="72"/>
    </row>
    <row r="865" spans="1:5" x14ac:dyDescent="0.25">
      <c r="B865" s="64" t="s">
        <v>2008</v>
      </c>
      <c r="C865" s="87" t="s">
        <v>2025</v>
      </c>
      <c r="D865" s="90">
        <v>2940.518</v>
      </c>
      <c r="E865" s="72"/>
    </row>
    <row r="866" spans="1:5" x14ac:dyDescent="0.25">
      <c r="B866" s="64" t="s">
        <v>2009</v>
      </c>
      <c r="C866" s="87" t="s">
        <v>1110</v>
      </c>
      <c r="D866" s="90">
        <v>16353.446</v>
      </c>
      <c r="E866" s="72"/>
    </row>
    <row r="867" spans="1:5" x14ac:dyDescent="0.25">
      <c r="B867" s="64" t="s">
        <v>2010</v>
      </c>
      <c r="C867" s="87" t="s">
        <v>2025</v>
      </c>
      <c r="D867" s="90">
        <v>2940.518</v>
      </c>
      <c r="E867" s="72"/>
    </row>
    <row r="868" spans="1:5" x14ac:dyDescent="0.25">
      <c r="B868" s="64" t="s">
        <v>2011</v>
      </c>
      <c r="C868" s="87" t="s">
        <v>1110</v>
      </c>
      <c r="D868" s="90">
        <v>16353.446</v>
      </c>
      <c r="E868" s="72"/>
    </row>
    <row r="869" spans="1:5" x14ac:dyDescent="0.25">
      <c r="B869" s="64" t="s">
        <v>2012</v>
      </c>
      <c r="C869" s="87" t="s">
        <v>2025</v>
      </c>
      <c r="D869" s="90">
        <v>2940.518</v>
      </c>
      <c r="E869" s="72"/>
    </row>
    <row r="870" spans="1:5" x14ac:dyDescent="0.25">
      <c r="B870" s="64" t="s">
        <v>2013</v>
      </c>
      <c r="C870" s="87" t="s">
        <v>1110</v>
      </c>
      <c r="D870" s="90">
        <v>16353.446</v>
      </c>
      <c r="E870" s="72"/>
    </row>
    <row r="871" spans="1:5" x14ac:dyDescent="0.25">
      <c r="B871" s="64" t="s">
        <v>2014</v>
      </c>
      <c r="C871" s="87" t="s">
        <v>2025</v>
      </c>
      <c r="D871" s="90">
        <v>2940.518</v>
      </c>
      <c r="E871" s="72"/>
    </row>
    <row r="872" spans="1:5" x14ac:dyDescent="0.25">
      <c r="B872" s="64" t="s">
        <v>2015</v>
      </c>
      <c r="C872" s="87" t="s">
        <v>1110</v>
      </c>
      <c r="D872" s="90">
        <v>16353.446</v>
      </c>
      <c r="E872" s="72"/>
    </row>
    <row r="873" spans="1:5" x14ac:dyDescent="0.25">
      <c r="B873" s="64" t="s">
        <v>2016</v>
      </c>
      <c r="C873" s="87" t="s">
        <v>2025</v>
      </c>
      <c r="D873" s="90">
        <v>2940.518</v>
      </c>
      <c r="E873" s="72"/>
    </row>
    <row r="874" spans="1:5" x14ac:dyDescent="0.25">
      <c r="B874" s="64" t="s">
        <v>2017</v>
      </c>
      <c r="C874" s="87" t="s">
        <v>1110</v>
      </c>
      <c r="D874" s="90">
        <v>16353.446</v>
      </c>
      <c r="E874" s="72"/>
    </row>
    <row r="875" spans="1:5" x14ac:dyDescent="0.25">
      <c r="A875" s="47"/>
      <c r="B875" s="64" t="s">
        <v>2018</v>
      </c>
      <c r="C875" s="87" t="s">
        <v>2025</v>
      </c>
      <c r="D875" s="90">
        <v>2940.518</v>
      </c>
      <c r="E875" s="72"/>
    </row>
    <row r="876" spans="1:5" x14ac:dyDescent="0.25">
      <c r="A876" s="47"/>
      <c r="B876" s="64" t="s">
        <v>2019</v>
      </c>
      <c r="C876" s="87" t="s">
        <v>1110</v>
      </c>
      <c r="D876" s="90">
        <v>16353.446</v>
      </c>
      <c r="E876" s="72"/>
    </row>
    <row r="877" spans="1:5" x14ac:dyDescent="0.25">
      <c r="A877" s="47"/>
      <c r="B877" s="64" t="s">
        <v>2020</v>
      </c>
      <c r="C877" s="87" t="s">
        <v>2025</v>
      </c>
      <c r="D877" s="90">
        <v>2940.518</v>
      </c>
      <c r="E877" s="72"/>
    </row>
    <row r="878" spans="1:5" x14ac:dyDescent="0.25">
      <c r="A878" s="47"/>
      <c r="B878" s="64" t="s">
        <v>2021</v>
      </c>
      <c r="C878" s="87" t="s">
        <v>1110</v>
      </c>
      <c r="D878" s="90">
        <v>16353.446</v>
      </c>
      <c r="E878" s="72"/>
    </row>
    <row r="879" spans="1:5" x14ac:dyDescent="0.25">
      <c r="A879" s="47"/>
      <c r="B879" s="64" t="s">
        <v>2022</v>
      </c>
      <c r="C879" s="87" t="s">
        <v>2025</v>
      </c>
      <c r="D879" s="90">
        <v>2940.518</v>
      </c>
      <c r="E879" s="72"/>
    </row>
    <row r="880" spans="1:5" x14ac:dyDescent="0.25">
      <c r="A880" s="47"/>
      <c r="B880" s="64" t="s">
        <v>2023</v>
      </c>
      <c r="C880" s="87" t="s">
        <v>2026</v>
      </c>
      <c r="D880" s="89">
        <v>549424.97</v>
      </c>
      <c r="E880" s="72"/>
    </row>
    <row r="881" spans="1:6" x14ac:dyDescent="0.25">
      <c r="A881" s="47"/>
      <c r="B881" s="64"/>
      <c r="C881" s="87" t="s">
        <v>2036</v>
      </c>
      <c r="D881" s="89">
        <v>274328.28000000003</v>
      </c>
      <c r="E881" s="72"/>
    </row>
    <row r="882" spans="1:6" x14ac:dyDescent="0.25">
      <c r="A882" s="47"/>
      <c r="B882" s="64"/>
      <c r="C882" s="87"/>
      <c r="D882" s="89">
        <v>7327.59</v>
      </c>
      <c r="E882" s="91"/>
    </row>
    <row r="883" spans="1:6" x14ac:dyDescent="0.25">
      <c r="A883" s="47"/>
      <c r="B883" s="64"/>
      <c r="C883" s="87" t="s">
        <v>2025</v>
      </c>
      <c r="D883" s="89">
        <v>3700</v>
      </c>
      <c r="E883" s="72"/>
      <c r="F883" s="66"/>
    </row>
    <row r="884" spans="1:6" x14ac:dyDescent="0.25">
      <c r="A884" s="47"/>
      <c r="B884" s="64"/>
      <c r="C884" s="87" t="s">
        <v>2025</v>
      </c>
      <c r="D884" s="89">
        <v>3700</v>
      </c>
      <c r="E884" s="72"/>
    </row>
    <row r="885" spans="1:6" x14ac:dyDescent="0.25">
      <c r="A885" s="47"/>
      <c r="B885" s="64"/>
      <c r="C885" s="87" t="s">
        <v>2025</v>
      </c>
      <c r="D885" s="89">
        <v>3700</v>
      </c>
      <c r="E885" s="72"/>
    </row>
    <row r="886" spans="1:6" x14ac:dyDescent="0.25">
      <c r="A886" s="47"/>
      <c r="B886" s="64"/>
      <c r="C886" s="87" t="s">
        <v>2025</v>
      </c>
      <c r="D886" s="89">
        <v>3700</v>
      </c>
      <c r="E886" s="72"/>
    </row>
    <row r="887" spans="1:6" x14ac:dyDescent="0.25">
      <c r="A887" s="47"/>
      <c r="B887" s="64"/>
      <c r="C887" s="87" t="s">
        <v>2025</v>
      </c>
      <c r="D887" s="89">
        <v>3700</v>
      </c>
      <c r="E887" s="72"/>
    </row>
    <row r="888" spans="1:6" x14ac:dyDescent="0.25">
      <c r="A888" s="47"/>
      <c r="B888" s="64"/>
      <c r="C888" s="87" t="s">
        <v>2025</v>
      </c>
      <c r="D888" s="89">
        <v>3700</v>
      </c>
      <c r="E888" s="72"/>
    </row>
    <row r="889" spans="1:6" x14ac:dyDescent="0.25">
      <c r="A889" s="47"/>
      <c r="B889" s="64"/>
      <c r="C889" s="87" t="s">
        <v>2025</v>
      </c>
      <c r="D889" s="89">
        <v>3700</v>
      </c>
      <c r="E889" s="72"/>
    </row>
    <row r="890" spans="1:6" x14ac:dyDescent="0.25">
      <c r="A890" s="47"/>
      <c r="B890" s="64"/>
      <c r="C890" s="87" t="s">
        <v>2025</v>
      </c>
      <c r="D890" s="89">
        <v>3700</v>
      </c>
      <c r="E890" s="72"/>
    </row>
    <row r="891" spans="1:6" x14ac:dyDescent="0.25">
      <c r="A891" s="47"/>
      <c r="B891" s="64"/>
      <c r="C891" s="87" t="s">
        <v>2035</v>
      </c>
      <c r="D891" s="89">
        <v>14857.76</v>
      </c>
      <c r="E891" s="72"/>
    </row>
    <row r="892" spans="1:6" x14ac:dyDescent="0.25">
      <c r="A892" s="47"/>
      <c r="B892" s="64"/>
      <c r="C892" s="87" t="s">
        <v>2035</v>
      </c>
      <c r="D892" s="89">
        <v>14857.76</v>
      </c>
      <c r="E892" s="72"/>
    </row>
    <row r="893" spans="1:6" x14ac:dyDescent="0.25">
      <c r="A893" s="47"/>
      <c r="B893" s="64"/>
      <c r="C893" s="87" t="s">
        <v>2035</v>
      </c>
      <c r="D893" s="89">
        <v>14857.76</v>
      </c>
      <c r="E893" s="72"/>
    </row>
    <row r="894" spans="1:6" x14ac:dyDescent="0.25">
      <c r="A894" s="47"/>
      <c r="B894" s="64"/>
      <c r="C894" s="87" t="s">
        <v>2035</v>
      </c>
      <c r="D894" s="89">
        <v>14857.76</v>
      </c>
      <c r="E894" s="72"/>
    </row>
    <row r="895" spans="1:6" x14ac:dyDescent="0.25">
      <c r="A895" s="47"/>
      <c r="B895" s="64"/>
      <c r="C895" s="87" t="s">
        <v>2035</v>
      </c>
      <c r="D895" s="89">
        <v>14857.76</v>
      </c>
      <c r="E895" s="72"/>
    </row>
    <row r="896" spans="1:6" x14ac:dyDescent="0.25">
      <c r="A896" s="47"/>
      <c r="B896" s="64"/>
      <c r="C896" s="87" t="s">
        <v>2035</v>
      </c>
      <c r="D896" s="89">
        <v>14857.76</v>
      </c>
      <c r="E896" s="72"/>
    </row>
    <row r="897" spans="1:6" x14ac:dyDescent="0.25">
      <c r="A897" s="47"/>
      <c r="B897" s="64"/>
      <c r="C897" s="87" t="s">
        <v>2035</v>
      </c>
      <c r="D897" s="89">
        <v>14857.76</v>
      </c>
      <c r="E897" s="72"/>
    </row>
    <row r="898" spans="1:6" x14ac:dyDescent="0.25">
      <c r="A898" s="47"/>
      <c r="B898" s="64"/>
      <c r="C898" s="87" t="s">
        <v>2035</v>
      </c>
      <c r="D898" s="89">
        <v>14857.76</v>
      </c>
      <c r="E898" s="72"/>
    </row>
    <row r="899" spans="1:6" x14ac:dyDescent="0.25">
      <c r="A899" s="47"/>
      <c r="B899" s="64"/>
      <c r="C899" s="87" t="s">
        <v>2034</v>
      </c>
      <c r="D899" s="89">
        <v>7327.59</v>
      </c>
      <c r="E899" s="72"/>
    </row>
    <row r="900" spans="1:6" x14ac:dyDescent="0.25">
      <c r="A900" s="47"/>
      <c r="B900" s="64"/>
      <c r="C900" s="87" t="s">
        <v>2034</v>
      </c>
      <c r="D900" s="89">
        <v>7327.59</v>
      </c>
      <c r="E900" s="72"/>
    </row>
    <row r="901" spans="1:6" ht="15.75" thickBot="1" x14ac:dyDescent="0.3">
      <c r="B901" s="92" t="s">
        <v>1995</v>
      </c>
      <c r="C901" s="82" t="s">
        <v>1068</v>
      </c>
      <c r="D901" s="93">
        <f>SUM(D716:D900)</f>
        <v>3673758.6761565208</v>
      </c>
      <c r="E901" s="72"/>
      <c r="F901" s="66"/>
    </row>
    <row r="902" spans="1:6" ht="15.75" thickBot="1" x14ac:dyDescent="0.3">
      <c r="B902" s="69"/>
      <c r="C902" s="70"/>
      <c r="D902" s="71"/>
      <c r="E902" s="72"/>
    </row>
    <row r="903" spans="1:6" ht="15.75" thickBot="1" x14ac:dyDescent="0.3">
      <c r="B903" s="160" t="s">
        <v>1307</v>
      </c>
      <c r="C903" s="161"/>
      <c r="D903" s="162"/>
      <c r="E903" s="72"/>
      <c r="F903" s="66"/>
    </row>
    <row r="904" spans="1:6" ht="23.25" thickBot="1" x14ac:dyDescent="0.3">
      <c r="B904" s="94" t="s">
        <v>5</v>
      </c>
      <c r="C904" s="77" t="s">
        <v>6</v>
      </c>
      <c r="D904" s="95" t="s">
        <v>7</v>
      </c>
      <c r="E904" s="72"/>
    </row>
    <row r="905" spans="1:6" x14ac:dyDescent="0.25">
      <c r="B905" s="19" t="s">
        <v>1308</v>
      </c>
      <c r="C905" s="15" t="s">
        <v>1309</v>
      </c>
      <c r="D905" s="29">
        <v>14096.5</v>
      </c>
      <c r="E905" s="72"/>
    </row>
    <row r="906" spans="1:6" x14ac:dyDescent="0.25">
      <c r="B906" s="19" t="s">
        <v>1310</v>
      </c>
      <c r="C906" s="15" t="s">
        <v>1311</v>
      </c>
      <c r="D906" s="29">
        <v>304</v>
      </c>
      <c r="E906" s="72"/>
    </row>
    <row r="907" spans="1:6" x14ac:dyDescent="0.25">
      <c r="B907" s="19" t="s">
        <v>1312</v>
      </c>
      <c r="C907" s="15" t="s">
        <v>1313</v>
      </c>
      <c r="D907" s="29">
        <v>60</v>
      </c>
      <c r="E907" s="72"/>
    </row>
    <row r="908" spans="1:6" x14ac:dyDescent="0.25">
      <c r="B908" s="19" t="s">
        <v>1314</v>
      </c>
      <c r="C908" s="15" t="s">
        <v>1315</v>
      </c>
      <c r="D908" s="29">
        <v>689</v>
      </c>
      <c r="E908" s="72"/>
    </row>
    <row r="909" spans="1:6" x14ac:dyDescent="0.25">
      <c r="B909" s="19" t="s">
        <v>1316</v>
      </c>
      <c r="C909" s="15" t="s">
        <v>1317</v>
      </c>
      <c r="D909" s="29">
        <v>1580</v>
      </c>
      <c r="E909" s="72"/>
    </row>
    <row r="910" spans="1:6" x14ac:dyDescent="0.25">
      <c r="B910" s="19" t="s">
        <v>1318</v>
      </c>
      <c r="C910" s="15" t="s">
        <v>1319</v>
      </c>
      <c r="D910" s="29">
        <v>2300</v>
      </c>
      <c r="E910" s="72"/>
    </row>
    <row r="911" spans="1:6" x14ac:dyDescent="0.25">
      <c r="B911" s="19" t="s">
        <v>1320</v>
      </c>
      <c r="C911" s="15" t="s">
        <v>1321</v>
      </c>
      <c r="D911" s="29">
        <v>1275</v>
      </c>
      <c r="E911" s="72"/>
    </row>
    <row r="912" spans="1:6" x14ac:dyDescent="0.25">
      <c r="B912" s="19" t="s">
        <v>1322</v>
      </c>
      <c r="C912" s="15" t="s">
        <v>1323</v>
      </c>
      <c r="D912" s="29">
        <v>396</v>
      </c>
      <c r="E912" s="72"/>
    </row>
    <row r="913" spans="2:5" x14ac:dyDescent="0.25">
      <c r="B913" s="19" t="s">
        <v>1324</v>
      </c>
      <c r="C913" s="15" t="s">
        <v>1325</v>
      </c>
      <c r="D913" s="29">
        <v>31000</v>
      </c>
      <c r="E913" s="72"/>
    </row>
    <row r="914" spans="2:5" x14ac:dyDescent="0.25">
      <c r="B914" s="19" t="s">
        <v>1326</v>
      </c>
      <c r="C914" s="15" t="s">
        <v>1327</v>
      </c>
      <c r="D914" s="29">
        <v>8246</v>
      </c>
      <c r="E914" s="72"/>
    </row>
    <row r="915" spans="2:5" x14ac:dyDescent="0.25">
      <c r="B915" s="19" t="s">
        <v>1328</v>
      </c>
      <c r="C915" s="15" t="s">
        <v>1329</v>
      </c>
      <c r="D915" s="29">
        <v>4869</v>
      </c>
      <c r="E915" s="72"/>
    </row>
    <row r="916" spans="2:5" x14ac:dyDescent="0.25">
      <c r="B916" s="19" t="s">
        <v>1330</v>
      </c>
      <c r="C916" s="15" t="s">
        <v>1331</v>
      </c>
      <c r="D916" s="29">
        <v>15400</v>
      </c>
      <c r="E916" s="72"/>
    </row>
    <row r="917" spans="2:5" x14ac:dyDescent="0.25">
      <c r="B917" s="19" t="s">
        <v>1332</v>
      </c>
      <c r="C917" s="15" t="s">
        <v>1333</v>
      </c>
      <c r="D917" s="29">
        <v>7400</v>
      </c>
      <c r="E917" s="72"/>
    </row>
    <row r="918" spans="2:5" x14ac:dyDescent="0.25">
      <c r="B918" s="19" t="s">
        <v>1334</v>
      </c>
      <c r="C918" s="15" t="s">
        <v>1335</v>
      </c>
      <c r="D918" s="29">
        <v>1645</v>
      </c>
      <c r="E918" s="72"/>
    </row>
    <row r="919" spans="2:5" x14ac:dyDescent="0.25">
      <c r="B919" s="19" t="s">
        <v>1336</v>
      </c>
      <c r="C919" s="14" t="s">
        <v>1337</v>
      </c>
      <c r="D919" s="35">
        <v>5169</v>
      </c>
      <c r="E919" s="72"/>
    </row>
    <row r="920" spans="2:5" x14ac:dyDescent="0.25">
      <c r="B920" s="19" t="s">
        <v>1338</v>
      </c>
      <c r="C920" s="17" t="s">
        <v>1339</v>
      </c>
      <c r="D920" s="35">
        <v>3250</v>
      </c>
      <c r="E920" s="72"/>
    </row>
    <row r="921" spans="2:5" x14ac:dyDescent="0.25">
      <c r="B921" s="19" t="s">
        <v>1340</v>
      </c>
      <c r="C921" s="17" t="s">
        <v>1341</v>
      </c>
      <c r="D921" s="35">
        <v>685</v>
      </c>
      <c r="E921" s="72"/>
    </row>
    <row r="922" spans="2:5" x14ac:dyDescent="0.25">
      <c r="B922" s="19" t="s">
        <v>1342</v>
      </c>
      <c r="C922" s="14" t="s">
        <v>1343</v>
      </c>
      <c r="D922" s="35">
        <v>27900</v>
      </c>
      <c r="E922" s="72"/>
    </row>
    <row r="923" spans="2:5" x14ac:dyDescent="0.25">
      <c r="B923" s="19" t="s">
        <v>1344</v>
      </c>
      <c r="C923" s="14" t="s">
        <v>1345</v>
      </c>
      <c r="D923" s="35">
        <v>11800</v>
      </c>
      <c r="E923" s="72"/>
    </row>
    <row r="924" spans="2:5" x14ac:dyDescent="0.25">
      <c r="B924" s="19" t="s">
        <v>1346</v>
      </c>
      <c r="C924" s="15" t="s">
        <v>1347</v>
      </c>
      <c r="D924" s="18">
        <v>4490</v>
      </c>
      <c r="E924" s="72"/>
    </row>
    <row r="925" spans="2:5" ht="15.75" thickBot="1" x14ac:dyDescent="0.3">
      <c r="B925" s="51" t="s">
        <v>1348</v>
      </c>
      <c r="C925" s="53" t="s">
        <v>1349</v>
      </c>
      <c r="D925" s="52">
        <v>11797</v>
      </c>
      <c r="E925" s="72"/>
    </row>
    <row r="926" spans="2:5" ht="15.75" thickBot="1" x14ac:dyDescent="0.3">
      <c r="B926" s="96"/>
      <c r="C926" s="97" t="s">
        <v>1068</v>
      </c>
      <c r="D926" s="98">
        <f>SUM(D905:D925)</f>
        <v>154351.5</v>
      </c>
      <c r="E926" s="72"/>
    </row>
    <row r="927" spans="2:5" ht="15.75" thickBot="1" x14ac:dyDescent="0.3">
      <c r="B927" s="69"/>
      <c r="C927" s="70"/>
      <c r="D927" s="71"/>
      <c r="E927" s="72"/>
    </row>
    <row r="928" spans="2:5" ht="15.75" thickBot="1" x14ac:dyDescent="0.3">
      <c r="B928" s="154" t="s">
        <v>1350</v>
      </c>
      <c r="C928" s="155"/>
      <c r="D928" s="156"/>
      <c r="E928" s="72"/>
    </row>
    <row r="929" spans="2:5" ht="22.5" x14ac:dyDescent="0.25">
      <c r="B929" s="99" t="s">
        <v>1351</v>
      </c>
      <c r="C929" s="100" t="s">
        <v>1352</v>
      </c>
      <c r="D929" s="101" t="s">
        <v>7</v>
      </c>
      <c r="E929" s="72"/>
    </row>
    <row r="930" spans="2:5" x14ac:dyDescent="0.25">
      <c r="B930" s="20" t="s">
        <v>1353</v>
      </c>
      <c r="C930" s="21" t="s">
        <v>1354</v>
      </c>
      <c r="D930" s="30">
        <v>137705.01999999999</v>
      </c>
      <c r="E930" s="72"/>
    </row>
    <row r="931" spans="2:5" x14ac:dyDescent="0.25">
      <c r="B931" s="20" t="s">
        <v>1355</v>
      </c>
      <c r="C931" s="21" t="s">
        <v>1356</v>
      </c>
      <c r="D931" s="30">
        <v>49835</v>
      </c>
      <c r="E931" s="72"/>
    </row>
    <row r="932" spans="2:5" x14ac:dyDescent="0.25">
      <c r="B932" s="20" t="s">
        <v>1357</v>
      </c>
      <c r="C932" s="21" t="s">
        <v>1358</v>
      </c>
      <c r="D932" s="30">
        <v>44812</v>
      </c>
      <c r="E932" s="72"/>
    </row>
    <row r="933" spans="2:5" x14ac:dyDescent="0.25">
      <c r="B933" s="20" t="s">
        <v>1359</v>
      </c>
      <c r="C933" s="21" t="s">
        <v>1360</v>
      </c>
      <c r="D933" s="30">
        <v>130589.5</v>
      </c>
      <c r="E933" s="72"/>
    </row>
    <row r="934" spans="2:5" x14ac:dyDescent="0.25">
      <c r="B934" s="20" t="s">
        <v>1361</v>
      </c>
      <c r="C934" s="21" t="s">
        <v>1362</v>
      </c>
      <c r="D934" s="30">
        <v>235305.71</v>
      </c>
      <c r="E934" s="72"/>
    </row>
    <row r="935" spans="2:5" x14ac:dyDescent="0.25">
      <c r="B935" s="20" t="s">
        <v>1363</v>
      </c>
      <c r="C935" s="21" t="s">
        <v>1364</v>
      </c>
      <c r="D935" s="30">
        <v>143850.93</v>
      </c>
      <c r="E935" s="72"/>
    </row>
    <row r="936" spans="2:5" x14ac:dyDescent="0.25">
      <c r="B936" s="20" t="s">
        <v>1365</v>
      </c>
      <c r="C936" s="21" t="s">
        <v>1366</v>
      </c>
      <c r="D936" s="30">
        <v>98062.7</v>
      </c>
      <c r="E936" s="72"/>
    </row>
    <row r="937" spans="2:5" x14ac:dyDescent="0.25">
      <c r="B937" s="20" t="s">
        <v>1367</v>
      </c>
      <c r="C937" s="21" t="s">
        <v>1366</v>
      </c>
      <c r="D937" s="30">
        <v>94741.74</v>
      </c>
      <c r="E937" s="72"/>
    </row>
    <row r="938" spans="2:5" x14ac:dyDescent="0.25">
      <c r="B938" s="20" t="s">
        <v>1368</v>
      </c>
      <c r="C938" s="21" t="s">
        <v>1366</v>
      </c>
      <c r="D938" s="30">
        <v>94741.74</v>
      </c>
      <c r="E938" s="72"/>
    </row>
    <row r="939" spans="2:5" x14ac:dyDescent="0.25">
      <c r="B939" s="20" t="s">
        <v>1369</v>
      </c>
      <c r="C939" s="21" t="s">
        <v>1370</v>
      </c>
      <c r="D939" s="30">
        <v>246316.7</v>
      </c>
      <c r="E939" s="72"/>
    </row>
    <row r="940" spans="2:5" x14ac:dyDescent="0.25">
      <c r="B940" s="20" t="s">
        <v>1371</v>
      </c>
      <c r="C940" s="21" t="s">
        <v>1372</v>
      </c>
      <c r="D940" s="30">
        <v>62574.59</v>
      </c>
      <c r="E940" s="72"/>
    </row>
    <row r="941" spans="2:5" x14ac:dyDescent="0.25">
      <c r="B941" s="20" t="s">
        <v>1373</v>
      </c>
      <c r="C941" s="21" t="s">
        <v>1372</v>
      </c>
      <c r="D941" s="30">
        <v>173640.67</v>
      </c>
      <c r="E941" s="72"/>
    </row>
    <row r="942" spans="2:5" x14ac:dyDescent="0.25">
      <c r="B942" s="20" t="s">
        <v>1374</v>
      </c>
      <c r="C942" s="21" t="s">
        <v>1375</v>
      </c>
      <c r="D942" s="30">
        <v>463722</v>
      </c>
      <c r="E942" s="72"/>
    </row>
    <row r="943" spans="2:5" x14ac:dyDescent="0.25">
      <c r="B943" s="20" t="s">
        <v>1376</v>
      </c>
      <c r="C943" s="21" t="s">
        <v>1377</v>
      </c>
      <c r="D943" s="30">
        <v>105913.04</v>
      </c>
      <c r="E943" s="72"/>
    </row>
    <row r="944" spans="2:5" x14ac:dyDescent="0.25">
      <c r="B944" s="20" t="s">
        <v>1378</v>
      </c>
      <c r="C944" s="21" t="s">
        <v>1377</v>
      </c>
      <c r="D944" s="30">
        <v>105913.04</v>
      </c>
      <c r="E944" s="72"/>
    </row>
    <row r="945" spans="2:5" x14ac:dyDescent="0.25">
      <c r="B945" s="20" t="s">
        <v>1379</v>
      </c>
      <c r="C945" s="21" t="s">
        <v>1377</v>
      </c>
      <c r="D945" s="30">
        <v>105913.04</v>
      </c>
      <c r="E945" s="72"/>
    </row>
    <row r="946" spans="2:5" x14ac:dyDescent="0.25">
      <c r="B946" s="20" t="s">
        <v>1380</v>
      </c>
      <c r="C946" s="21" t="s">
        <v>1377</v>
      </c>
      <c r="D946" s="30">
        <v>105913.04</v>
      </c>
      <c r="E946" s="72"/>
    </row>
    <row r="947" spans="2:5" x14ac:dyDescent="0.25">
      <c r="B947" s="20" t="s">
        <v>1381</v>
      </c>
      <c r="C947" s="21" t="s">
        <v>1382</v>
      </c>
      <c r="D947" s="30">
        <v>118156.63</v>
      </c>
      <c r="E947" s="72"/>
    </row>
    <row r="948" spans="2:5" x14ac:dyDescent="0.25">
      <c r="B948" s="20" t="s">
        <v>1383</v>
      </c>
      <c r="C948" s="21" t="s">
        <v>1382</v>
      </c>
      <c r="D948" s="30">
        <v>118156.63</v>
      </c>
      <c r="E948" s="72"/>
    </row>
    <row r="949" spans="2:5" x14ac:dyDescent="0.25">
      <c r="B949" s="20" t="s">
        <v>1384</v>
      </c>
      <c r="C949" s="21" t="s">
        <v>1382</v>
      </c>
      <c r="D949" s="30">
        <v>118156.63</v>
      </c>
      <c r="E949" s="72"/>
    </row>
    <row r="950" spans="2:5" x14ac:dyDescent="0.25">
      <c r="B950" s="20" t="s">
        <v>1385</v>
      </c>
      <c r="C950" s="21" t="s">
        <v>1382</v>
      </c>
      <c r="D950" s="30">
        <v>115156.63</v>
      </c>
      <c r="E950" s="72"/>
    </row>
    <row r="951" spans="2:5" x14ac:dyDescent="0.25">
      <c r="B951" s="20" t="s">
        <v>1386</v>
      </c>
      <c r="C951" s="21" t="s">
        <v>1387</v>
      </c>
      <c r="D951" s="30">
        <v>147710.87</v>
      </c>
      <c r="E951" s="72"/>
    </row>
    <row r="952" spans="2:5" x14ac:dyDescent="0.25">
      <c r="B952" s="20" t="s">
        <v>1388</v>
      </c>
      <c r="C952" s="21" t="s">
        <v>1387</v>
      </c>
      <c r="D952" s="30">
        <v>147710.87</v>
      </c>
      <c r="E952" s="72"/>
    </row>
    <row r="953" spans="2:5" x14ac:dyDescent="0.25">
      <c r="B953" s="20" t="s">
        <v>1389</v>
      </c>
      <c r="C953" s="21" t="s">
        <v>1387</v>
      </c>
      <c r="D953" s="30">
        <v>147710.87</v>
      </c>
      <c r="E953" s="72"/>
    </row>
    <row r="954" spans="2:5" x14ac:dyDescent="0.25">
      <c r="B954" s="20" t="s">
        <v>1390</v>
      </c>
      <c r="C954" s="21" t="s">
        <v>1387</v>
      </c>
      <c r="D954" s="30">
        <v>147710.87</v>
      </c>
      <c r="E954" s="72"/>
    </row>
    <row r="955" spans="2:5" x14ac:dyDescent="0.25">
      <c r="B955" s="20" t="s">
        <v>1391</v>
      </c>
      <c r="C955" s="21" t="s">
        <v>1387</v>
      </c>
      <c r="D955" s="30">
        <v>147710.87</v>
      </c>
      <c r="E955" s="72"/>
    </row>
    <row r="956" spans="2:5" x14ac:dyDescent="0.25">
      <c r="B956" s="20" t="s">
        <v>1392</v>
      </c>
      <c r="C956" s="21" t="s">
        <v>1387</v>
      </c>
      <c r="D956" s="30">
        <v>147710.87</v>
      </c>
      <c r="E956" s="72"/>
    </row>
    <row r="957" spans="2:5" x14ac:dyDescent="0.25">
      <c r="B957" s="20" t="s">
        <v>1393</v>
      </c>
      <c r="C957" s="21" t="s">
        <v>1394</v>
      </c>
      <c r="D957" s="30">
        <v>213043.97</v>
      </c>
      <c r="E957" s="72"/>
    </row>
    <row r="958" spans="2:5" x14ac:dyDescent="0.25">
      <c r="B958" s="20" t="s">
        <v>1395</v>
      </c>
      <c r="C958" s="21" t="s">
        <v>1396</v>
      </c>
      <c r="D958" s="30">
        <v>132806.9</v>
      </c>
      <c r="E958" s="72"/>
    </row>
    <row r="959" spans="2:5" x14ac:dyDescent="0.25">
      <c r="B959" s="20" t="s">
        <v>1397</v>
      </c>
      <c r="C959" s="21" t="s">
        <v>1398</v>
      </c>
      <c r="D959" s="30">
        <v>461114.5</v>
      </c>
      <c r="E959" s="72"/>
    </row>
    <row r="960" spans="2:5" x14ac:dyDescent="0.25">
      <c r="B960" s="20" t="s">
        <v>1399</v>
      </c>
      <c r="C960" s="21" t="s">
        <v>1400</v>
      </c>
      <c r="D960" s="30">
        <v>143879.31</v>
      </c>
      <c r="E960" s="72"/>
    </row>
    <row r="961" spans="2:5" x14ac:dyDescent="0.25">
      <c r="B961" s="20" t="s">
        <v>1401</v>
      </c>
      <c r="C961" s="21" t="s">
        <v>1402</v>
      </c>
      <c r="D961" s="30">
        <v>1</v>
      </c>
      <c r="E961" s="72"/>
    </row>
    <row r="962" spans="2:5" x14ac:dyDescent="0.25">
      <c r="B962" s="20" t="s">
        <v>1403</v>
      </c>
      <c r="C962" s="21" t="s">
        <v>1404</v>
      </c>
      <c r="D962" s="30">
        <v>1</v>
      </c>
      <c r="E962" s="72"/>
    </row>
    <row r="963" spans="2:5" x14ac:dyDescent="0.25">
      <c r="B963" s="22" t="s">
        <v>1405</v>
      </c>
      <c r="C963" s="21" t="s">
        <v>1406</v>
      </c>
      <c r="D963" s="29">
        <v>1</v>
      </c>
      <c r="E963" s="72"/>
    </row>
    <row r="964" spans="2:5" x14ac:dyDescent="0.25">
      <c r="B964" s="22" t="s">
        <v>1407</v>
      </c>
      <c r="C964" s="21" t="s">
        <v>1408</v>
      </c>
      <c r="D964" s="29">
        <v>280000</v>
      </c>
      <c r="E964" s="72"/>
    </row>
    <row r="965" spans="2:5" x14ac:dyDescent="0.25">
      <c r="B965" s="22" t="s">
        <v>1409</v>
      </c>
      <c r="C965" s="21" t="s">
        <v>1410</v>
      </c>
      <c r="D965" s="29">
        <v>24137.07</v>
      </c>
      <c r="E965" s="72"/>
    </row>
    <row r="966" spans="2:5" x14ac:dyDescent="0.25">
      <c r="B966" s="22" t="s">
        <v>1411</v>
      </c>
      <c r="C966" s="21" t="s">
        <v>1410</v>
      </c>
      <c r="D966" s="29">
        <v>24137.07</v>
      </c>
      <c r="E966" s="72"/>
    </row>
    <row r="967" spans="2:5" x14ac:dyDescent="0.25">
      <c r="B967" s="22" t="s">
        <v>1412</v>
      </c>
      <c r="C967" s="21" t="s">
        <v>1413</v>
      </c>
      <c r="D967" s="29">
        <v>183881.9</v>
      </c>
      <c r="E967" s="72"/>
    </row>
    <row r="968" spans="2:5" x14ac:dyDescent="0.25">
      <c r="B968" s="22" t="s">
        <v>1414</v>
      </c>
      <c r="C968" s="21" t="s">
        <v>1413</v>
      </c>
      <c r="D968" s="29">
        <v>183881.9</v>
      </c>
      <c r="E968" s="72"/>
    </row>
    <row r="969" spans="2:5" x14ac:dyDescent="0.25">
      <c r="B969" s="22" t="s">
        <v>1415</v>
      </c>
      <c r="C969" s="21" t="s">
        <v>1413</v>
      </c>
      <c r="D969" s="29">
        <v>183881.9</v>
      </c>
      <c r="E969" s="72"/>
    </row>
    <row r="970" spans="2:5" x14ac:dyDescent="0.25">
      <c r="B970" s="22" t="s">
        <v>1416</v>
      </c>
      <c r="C970" s="21" t="s">
        <v>1413</v>
      </c>
      <c r="D970" s="29">
        <v>183881.9</v>
      </c>
      <c r="E970" s="72"/>
    </row>
    <row r="971" spans="2:5" x14ac:dyDescent="0.25">
      <c r="B971" s="22" t="s">
        <v>1417</v>
      </c>
      <c r="C971" s="21" t="s">
        <v>1413</v>
      </c>
      <c r="D971" s="29">
        <v>183881.9</v>
      </c>
      <c r="E971" s="72"/>
    </row>
    <row r="972" spans="2:5" x14ac:dyDescent="0.25">
      <c r="B972" s="22" t="s">
        <v>1418</v>
      </c>
      <c r="C972" s="15" t="s">
        <v>1419</v>
      </c>
      <c r="D972" s="29">
        <v>277758.62</v>
      </c>
      <c r="E972" s="72"/>
    </row>
    <row r="973" spans="2:5" x14ac:dyDescent="0.25">
      <c r="B973" s="22" t="s">
        <v>1970</v>
      </c>
      <c r="C973" s="15" t="s">
        <v>1971</v>
      </c>
      <c r="D973" s="29">
        <v>196022.41</v>
      </c>
      <c r="E973" s="72"/>
    </row>
    <row r="974" spans="2:5" x14ac:dyDescent="0.25">
      <c r="B974" s="22" t="s">
        <v>1972</v>
      </c>
      <c r="C974" s="15" t="s">
        <v>1971</v>
      </c>
      <c r="D974" s="29">
        <v>196022.41</v>
      </c>
      <c r="E974" s="72"/>
    </row>
    <row r="975" spans="2:5" x14ac:dyDescent="0.25">
      <c r="B975" s="22" t="s">
        <v>1973</v>
      </c>
      <c r="C975" s="15" t="s">
        <v>1971</v>
      </c>
      <c r="D975" s="29">
        <v>196022.41</v>
      </c>
      <c r="E975" s="72"/>
    </row>
    <row r="976" spans="2:5" x14ac:dyDescent="0.25">
      <c r="B976" s="38" t="s">
        <v>1974</v>
      </c>
      <c r="C976" s="53" t="s">
        <v>1971</v>
      </c>
      <c r="D976" s="39">
        <f>196022.41-20</f>
        <v>196002.41</v>
      </c>
      <c r="E976" s="72"/>
    </row>
    <row r="977" spans="2:5" x14ac:dyDescent="0.25">
      <c r="B977" s="22" t="s">
        <v>1996</v>
      </c>
      <c r="C977" s="15" t="s">
        <v>1971</v>
      </c>
      <c r="D977" s="29">
        <v>196022.41</v>
      </c>
      <c r="E977" s="72"/>
    </row>
    <row r="978" spans="2:5" x14ac:dyDescent="0.25">
      <c r="B978" s="22" t="s">
        <v>1997</v>
      </c>
      <c r="C978" s="15" t="s">
        <v>1971</v>
      </c>
      <c r="D978" s="29">
        <v>196022.41</v>
      </c>
      <c r="E978" s="72"/>
    </row>
    <row r="979" spans="2:5" x14ac:dyDescent="0.25">
      <c r="B979" s="22" t="s">
        <v>1998</v>
      </c>
      <c r="C979" s="15" t="s">
        <v>1971</v>
      </c>
      <c r="D979" s="29">
        <v>196022.41</v>
      </c>
      <c r="E979" s="72"/>
    </row>
    <row r="980" spans="2:5" ht="15.75" thickBot="1" x14ac:dyDescent="0.3">
      <c r="B980" s="38" t="s">
        <v>1999</v>
      </c>
      <c r="C980" s="53" t="s">
        <v>1971</v>
      </c>
      <c r="D980" s="39">
        <v>196022.41</v>
      </c>
      <c r="E980" s="72"/>
    </row>
    <row r="981" spans="2:5" ht="15.75" thickBot="1" x14ac:dyDescent="0.3">
      <c r="B981" s="102"/>
      <c r="C981" s="97" t="s">
        <v>1068</v>
      </c>
      <c r="D981" s="103">
        <f>SUM(D930:D980)</f>
        <v>7799891.4200000037</v>
      </c>
      <c r="E981" s="72"/>
    </row>
    <row r="982" spans="2:5" ht="15.75" thickBot="1" x14ac:dyDescent="0.3">
      <c r="B982" s="69"/>
      <c r="C982" s="70"/>
      <c r="D982" s="71"/>
      <c r="E982" s="72"/>
    </row>
    <row r="983" spans="2:5" ht="15.75" thickBot="1" x14ac:dyDescent="0.3">
      <c r="B983" s="154" t="s">
        <v>1420</v>
      </c>
      <c r="C983" s="155"/>
      <c r="D983" s="156"/>
      <c r="E983" s="72"/>
    </row>
    <row r="984" spans="2:5" ht="22.5" x14ac:dyDescent="0.25">
      <c r="B984" s="99" t="s">
        <v>1351</v>
      </c>
      <c r="C984" s="100" t="s">
        <v>1421</v>
      </c>
      <c r="D984" s="101" t="s">
        <v>7</v>
      </c>
      <c r="E984" s="72"/>
    </row>
    <row r="985" spans="2:5" x14ac:dyDescent="0.25">
      <c r="B985" s="23" t="s">
        <v>1422</v>
      </c>
      <c r="C985" s="24" t="s">
        <v>1423</v>
      </c>
      <c r="D985" s="30">
        <v>614320</v>
      </c>
      <c r="E985" s="72"/>
    </row>
    <row r="986" spans="2:5" x14ac:dyDescent="0.25">
      <c r="B986" s="23" t="s">
        <v>1424</v>
      </c>
      <c r="C986" s="24" t="s">
        <v>1425</v>
      </c>
      <c r="D986" s="30">
        <v>609500</v>
      </c>
      <c r="E986" s="72"/>
    </row>
    <row r="987" spans="2:5" x14ac:dyDescent="0.25">
      <c r="B987" s="23" t="s">
        <v>1426</v>
      </c>
      <c r="C987" s="24" t="s">
        <v>1427</v>
      </c>
      <c r="D987" s="30">
        <v>478835</v>
      </c>
      <c r="E987" s="72"/>
    </row>
    <row r="988" spans="2:5" x14ac:dyDescent="0.25">
      <c r="B988" s="23" t="s">
        <v>1428</v>
      </c>
      <c r="C988" s="24" t="s">
        <v>1429</v>
      </c>
      <c r="D988" s="29">
        <v>26463.25</v>
      </c>
      <c r="E988" s="72"/>
    </row>
    <row r="989" spans="2:5" x14ac:dyDescent="0.25">
      <c r="B989" s="23" t="s">
        <v>1430</v>
      </c>
      <c r="C989" s="24" t="s">
        <v>1431</v>
      </c>
      <c r="D989" s="29">
        <v>9950</v>
      </c>
      <c r="E989" s="72"/>
    </row>
    <row r="990" spans="2:5" x14ac:dyDescent="0.25">
      <c r="B990" s="23" t="s">
        <v>1432</v>
      </c>
      <c r="C990" s="14" t="s">
        <v>1433</v>
      </c>
      <c r="D990" s="30">
        <v>18260.87</v>
      </c>
      <c r="E990" s="72"/>
    </row>
    <row r="991" spans="2:5" x14ac:dyDescent="0.25">
      <c r="B991" s="23" t="s">
        <v>1434</v>
      </c>
      <c r="C991" s="14" t="s">
        <v>1435</v>
      </c>
      <c r="D991" s="30">
        <v>30000</v>
      </c>
      <c r="E991" s="72"/>
    </row>
    <row r="992" spans="2:5" x14ac:dyDescent="0.25">
      <c r="B992" s="23" t="s">
        <v>1436</v>
      </c>
      <c r="C992" s="15" t="s">
        <v>1437</v>
      </c>
      <c r="D992" s="30">
        <v>1862.61</v>
      </c>
      <c r="E992" s="72"/>
    </row>
    <row r="993" spans="2:5" x14ac:dyDescent="0.25">
      <c r="B993" s="23" t="s">
        <v>1438</v>
      </c>
      <c r="C993" s="15" t="s">
        <v>1439</v>
      </c>
      <c r="D993" s="30">
        <v>26800</v>
      </c>
      <c r="E993" s="72"/>
    </row>
    <row r="994" spans="2:5" x14ac:dyDescent="0.25">
      <c r="B994" s="23" t="s">
        <v>1440</v>
      </c>
      <c r="C994" s="14" t="s">
        <v>1441</v>
      </c>
      <c r="D994" s="29">
        <v>26367</v>
      </c>
      <c r="E994" s="72"/>
    </row>
    <row r="995" spans="2:5" x14ac:dyDescent="0.25">
      <c r="B995" s="23" t="s">
        <v>1442</v>
      </c>
      <c r="C995" s="16" t="s">
        <v>1443</v>
      </c>
      <c r="D995" s="30">
        <v>173873.4</v>
      </c>
      <c r="E995" s="72"/>
    </row>
    <row r="996" spans="2:5" x14ac:dyDescent="0.25">
      <c r="B996" s="23" t="s">
        <v>1444</v>
      </c>
      <c r="C996" s="16" t="s">
        <v>1443</v>
      </c>
      <c r="D996" s="30">
        <v>25000</v>
      </c>
      <c r="E996" s="72"/>
    </row>
    <row r="997" spans="2:5" x14ac:dyDescent="0.25">
      <c r="B997" s="23" t="s">
        <v>1445</v>
      </c>
      <c r="C997" s="16" t="s">
        <v>1446</v>
      </c>
      <c r="D997" s="30">
        <v>128349</v>
      </c>
      <c r="E997" s="72"/>
    </row>
    <row r="998" spans="2:5" x14ac:dyDescent="0.25">
      <c r="B998" s="23" t="s">
        <v>1447</v>
      </c>
      <c r="C998" s="21" t="s">
        <v>1448</v>
      </c>
      <c r="D998" s="29">
        <v>500</v>
      </c>
      <c r="E998" s="72"/>
    </row>
    <row r="999" spans="2:5" x14ac:dyDescent="0.25">
      <c r="B999" s="23" t="s">
        <v>1449</v>
      </c>
      <c r="C999" s="15" t="s">
        <v>1450</v>
      </c>
      <c r="D999" s="29">
        <v>10330.43</v>
      </c>
      <c r="E999" s="72"/>
    </row>
    <row r="1000" spans="2:5" x14ac:dyDescent="0.25">
      <c r="B1000" s="23" t="s">
        <v>1451</v>
      </c>
      <c r="C1000" s="16" t="s">
        <v>1452</v>
      </c>
      <c r="D1000" s="30">
        <v>125880</v>
      </c>
      <c r="E1000" s="72"/>
    </row>
    <row r="1001" spans="2:5" x14ac:dyDescent="0.25">
      <c r="B1001" s="23" t="s">
        <v>1453</v>
      </c>
      <c r="C1001" s="16" t="s">
        <v>1452</v>
      </c>
      <c r="D1001" s="30">
        <v>223109</v>
      </c>
      <c r="E1001" s="72"/>
    </row>
    <row r="1002" spans="2:5" x14ac:dyDescent="0.25">
      <c r="B1002" s="23" t="s">
        <v>1454</v>
      </c>
      <c r="C1002" s="24" t="s">
        <v>1455</v>
      </c>
      <c r="D1002" s="30">
        <v>1999.91</v>
      </c>
      <c r="E1002" s="72"/>
    </row>
    <row r="1003" spans="2:5" x14ac:dyDescent="0.25">
      <c r="B1003" s="23" t="s">
        <v>1456</v>
      </c>
      <c r="C1003" s="15" t="s">
        <v>1457</v>
      </c>
      <c r="D1003" s="30">
        <v>3000</v>
      </c>
      <c r="E1003" s="72"/>
    </row>
    <row r="1004" spans="2:5" x14ac:dyDescent="0.25">
      <c r="B1004" s="23" t="s">
        <v>1458</v>
      </c>
      <c r="C1004" s="14" t="s">
        <v>1459</v>
      </c>
      <c r="D1004" s="30">
        <v>1178450</v>
      </c>
      <c r="E1004" s="72"/>
    </row>
    <row r="1005" spans="2:5" x14ac:dyDescent="0.25">
      <c r="B1005" s="23" t="s">
        <v>1460</v>
      </c>
      <c r="C1005" s="14" t="s">
        <v>1461</v>
      </c>
      <c r="D1005" s="30">
        <v>8031.3</v>
      </c>
      <c r="E1005" s="72"/>
    </row>
    <row r="1006" spans="2:5" x14ac:dyDescent="0.25">
      <c r="B1006" s="23" t="s">
        <v>1462</v>
      </c>
      <c r="C1006" s="14" t="s">
        <v>1463</v>
      </c>
      <c r="D1006" s="30">
        <v>3352565.75</v>
      </c>
      <c r="E1006" s="72"/>
    </row>
    <row r="1007" spans="2:5" x14ac:dyDescent="0.25">
      <c r="B1007" s="23" t="s">
        <v>1464</v>
      </c>
      <c r="C1007" s="14" t="s">
        <v>1465</v>
      </c>
      <c r="D1007" s="30">
        <v>56035</v>
      </c>
      <c r="E1007" s="72"/>
    </row>
    <row r="1008" spans="2:5" x14ac:dyDescent="0.25">
      <c r="B1008" s="23" t="s">
        <v>1466</v>
      </c>
      <c r="C1008" s="14" t="s">
        <v>1467</v>
      </c>
      <c r="D1008" s="30">
        <v>2731750</v>
      </c>
      <c r="E1008" s="72"/>
    </row>
    <row r="1009" spans="2:5" x14ac:dyDescent="0.25">
      <c r="B1009" s="23" t="s">
        <v>1468</v>
      </c>
      <c r="C1009" s="25" t="s">
        <v>1469</v>
      </c>
      <c r="D1009" s="30">
        <v>7200</v>
      </c>
      <c r="E1009" s="72"/>
    </row>
    <row r="1010" spans="2:5" x14ac:dyDescent="0.25">
      <c r="B1010" s="23" t="s">
        <v>1470</v>
      </c>
      <c r="C1010" s="25" t="s">
        <v>1471</v>
      </c>
      <c r="D1010" s="30">
        <v>33189.660000000003</v>
      </c>
      <c r="E1010" s="72"/>
    </row>
    <row r="1011" spans="2:5" x14ac:dyDescent="0.25">
      <c r="B1011" s="23" t="s">
        <v>1472</v>
      </c>
      <c r="C1011" s="14" t="s">
        <v>1473</v>
      </c>
      <c r="D1011" s="30">
        <v>34960</v>
      </c>
      <c r="E1011" s="72"/>
    </row>
    <row r="1012" spans="2:5" x14ac:dyDescent="0.25">
      <c r="B1012" s="23" t="s">
        <v>1474</v>
      </c>
      <c r="C1012" s="14" t="s">
        <v>1475</v>
      </c>
      <c r="D1012" s="30">
        <v>985862.1</v>
      </c>
      <c r="E1012" s="72"/>
    </row>
    <row r="1013" spans="2:5" x14ac:dyDescent="0.25">
      <c r="B1013" s="23" t="s">
        <v>1476</v>
      </c>
      <c r="C1013" s="25" t="s">
        <v>1477</v>
      </c>
      <c r="D1013" s="30">
        <v>661581.55000000005</v>
      </c>
      <c r="E1013" s="72"/>
    </row>
    <row r="1014" spans="2:5" x14ac:dyDescent="0.25">
      <c r="B1014" s="23" t="s">
        <v>1478</v>
      </c>
      <c r="C1014" s="25" t="s">
        <v>1479</v>
      </c>
      <c r="D1014" s="30">
        <v>112860</v>
      </c>
      <c r="E1014" s="72"/>
    </row>
    <row r="1015" spans="2:5" x14ac:dyDescent="0.25">
      <c r="B1015" s="23" t="s">
        <v>1480</v>
      </c>
      <c r="C1015" s="25" t="s">
        <v>1481</v>
      </c>
      <c r="D1015" s="30">
        <v>19276.73</v>
      </c>
      <c r="E1015" s="72"/>
    </row>
    <row r="1016" spans="2:5" ht="22.5" x14ac:dyDescent="0.25">
      <c r="B1016" s="23" t="s">
        <v>1482</v>
      </c>
      <c r="C1016" s="17" t="s">
        <v>1483</v>
      </c>
      <c r="D1016" s="30">
        <v>16670.22</v>
      </c>
      <c r="E1016" s="72"/>
    </row>
    <row r="1017" spans="2:5" x14ac:dyDescent="0.25">
      <c r="B1017" s="23" t="s">
        <v>1484</v>
      </c>
      <c r="C1017" s="17" t="s">
        <v>1485</v>
      </c>
      <c r="D1017" s="30">
        <v>34999</v>
      </c>
      <c r="E1017" s="72"/>
    </row>
    <row r="1018" spans="2:5" x14ac:dyDescent="0.25">
      <c r="B1018" s="23" t="s">
        <v>1486</v>
      </c>
      <c r="C1018" s="17" t="s">
        <v>1487</v>
      </c>
      <c r="D1018" s="30">
        <v>156000</v>
      </c>
      <c r="E1018" s="72"/>
    </row>
    <row r="1019" spans="2:5" x14ac:dyDescent="0.25">
      <c r="B1019" s="23" t="s">
        <v>1488</v>
      </c>
      <c r="C1019" s="17" t="s">
        <v>1489</v>
      </c>
      <c r="D1019" s="30">
        <v>55080</v>
      </c>
      <c r="E1019" s="72"/>
    </row>
    <row r="1020" spans="2:5" x14ac:dyDescent="0.25">
      <c r="B1020" s="23" t="s">
        <v>1490</v>
      </c>
      <c r="C1020" s="15" t="s">
        <v>1491</v>
      </c>
      <c r="D1020" s="18">
        <v>6896.55</v>
      </c>
      <c r="E1020" s="72"/>
    </row>
    <row r="1021" spans="2:5" x14ac:dyDescent="0.25">
      <c r="B1021" s="23" t="s">
        <v>1493</v>
      </c>
      <c r="C1021" s="14" t="s">
        <v>1494</v>
      </c>
      <c r="D1021" s="18">
        <v>3951</v>
      </c>
      <c r="E1021" s="72"/>
    </row>
    <row r="1022" spans="2:5" ht="23.25" x14ac:dyDescent="0.25">
      <c r="B1022" s="23" t="s">
        <v>1495</v>
      </c>
      <c r="C1022" s="14" t="s">
        <v>1496</v>
      </c>
      <c r="D1022" s="30">
        <v>7672.41</v>
      </c>
      <c r="E1022" s="72"/>
    </row>
    <row r="1023" spans="2:5" x14ac:dyDescent="0.25">
      <c r="B1023" s="23" t="s">
        <v>1497</v>
      </c>
      <c r="C1023" s="17" t="s">
        <v>1498</v>
      </c>
      <c r="D1023" s="36">
        <v>118501.5</v>
      </c>
      <c r="E1023" s="72"/>
    </row>
    <row r="1024" spans="2:5" x14ac:dyDescent="0.25">
      <c r="B1024" s="23" t="s">
        <v>1499</v>
      </c>
      <c r="C1024" s="17" t="s">
        <v>1500</v>
      </c>
      <c r="D1024" s="36">
        <v>938960</v>
      </c>
      <c r="E1024" s="72"/>
    </row>
    <row r="1025" spans="2:5" x14ac:dyDescent="0.25">
      <c r="B1025" s="23" t="s">
        <v>1501</v>
      </c>
      <c r="C1025" s="17" t="s">
        <v>1502</v>
      </c>
      <c r="D1025" s="36">
        <v>21707.69</v>
      </c>
      <c r="E1025" s="72"/>
    </row>
    <row r="1026" spans="2:5" x14ac:dyDescent="0.25">
      <c r="B1026" s="23" t="s">
        <v>1503</v>
      </c>
      <c r="C1026" s="17" t="s">
        <v>1504</v>
      </c>
      <c r="D1026" s="36">
        <v>113000</v>
      </c>
      <c r="E1026" s="72"/>
    </row>
    <row r="1027" spans="2:5" x14ac:dyDescent="0.25">
      <c r="B1027" s="23" t="s">
        <v>1505</v>
      </c>
      <c r="C1027" s="17" t="s">
        <v>1506</v>
      </c>
      <c r="D1027" s="36">
        <v>12500</v>
      </c>
      <c r="E1027" s="72"/>
    </row>
    <row r="1028" spans="2:5" ht="22.5" x14ac:dyDescent="0.25">
      <c r="B1028" s="23" t="s">
        <v>1507</v>
      </c>
      <c r="C1028" s="17" t="s">
        <v>1508</v>
      </c>
      <c r="D1028" s="36">
        <v>22700</v>
      </c>
      <c r="E1028" s="72"/>
    </row>
    <row r="1029" spans="2:5" x14ac:dyDescent="0.25">
      <c r="B1029" s="23" t="s">
        <v>1509</v>
      </c>
      <c r="C1029" s="17" t="s">
        <v>1510</v>
      </c>
      <c r="D1029" s="36">
        <v>140008</v>
      </c>
      <c r="E1029" s="72"/>
    </row>
    <row r="1030" spans="2:5" x14ac:dyDescent="0.25">
      <c r="B1030" s="23" t="s">
        <v>1941</v>
      </c>
      <c r="C1030" s="17" t="s">
        <v>1942</v>
      </c>
      <c r="D1030" s="36">
        <v>161013.03</v>
      </c>
      <c r="E1030" s="72"/>
    </row>
    <row r="1031" spans="2:5" ht="15.75" thickBot="1" x14ac:dyDescent="0.3">
      <c r="B1031" s="54" t="s">
        <v>1975</v>
      </c>
      <c r="C1031" s="104" t="s">
        <v>1976</v>
      </c>
      <c r="D1031" s="55">
        <v>17994.59</v>
      </c>
      <c r="E1031" s="72"/>
    </row>
    <row r="1032" spans="2:5" x14ac:dyDescent="0.25">
      <c r="B1032" s="65" t="s">
        <v>2027</v>
      </c>
      <c r="C1032" s="105" t="s">
        <v>2031</v>
      </c>
      <c r="D1032" s="106">
        <v>669600</v>
      </c>
      <c r="E1032" s="72"/>
    </row>
    <row r="1033" spans="2:5" x14ac:dyDescent="0.25">
      <c r="B1033" s="65" t="s">
        <v>2028</v>
      </c>
      <c r="C1033" s="105" t="s">
        <v>2032</v>
      </c>
      <c r="D1033" s="106">
        <v>7927.82</v>
      </c>
      <c r="E1033" s="72"/>
    </row>
    <row r="1034" spans="2:5" x14ac:dyDescent="0.25">
      <c r="B1034" s="65" t="s">
        <v>2029</v>
      </c>
      <c r="C1034" s="105" t="s">
        <v>2033</v>
      </c>
      <c r="D1034" s="106">
        <v>7927.82</v>
      </c>
      <c r="E1034" s="72"/>
    </row>
    <row r="1035" spans="2:5" x14ac:dyDescent="0.25">
      <c r="B1035" s="65" t="s">
        <v>2030</v>
      </c>
      <c r="C1035" s="105" t="s">
        <v>1492</v>
      </c>
      <c r="D1035" s="106">
        <v>10908.62</v>
      </c>
      <c r="E1035" s="72"/>
    </row>
    <row r="1036" spans="2:5" x14ac:dyDescent="0.25">
      <c r="B1036" s="68"/>
      <c r="C1036" s="107" t="s">
        <v>1441</v>
      </c>
      <c r="D1036" s="108">
        <v>50628</v>
      </c>
      <c r="E1036" s="72"/>
    </row>
    <row r="1037" spans="2:5" x14ac:dyDescent="0.25">
      <c r="B1037" s="68"/>
      <c r="C1037" s="107" t="s">
        <v>2037</v>
      </c>
      <c r="D1037" s="108">
        <v>54751</v>
      </c>
      <c r="E1037" s="72"/>
    </row>
    <row r="1038" spans="2:5" ht="15.75" thickBot="1" x14ac:dyDescent="0.3">
      <c r="B1038" s="68"/>
      <c r="C1038" s="107" t="s">
        <v>2037</v>
      </c>
      <c r="D1038" s="108">
        <v>59848</v>
      </c>
      <c r="E1038" s="72"/>
    </row>
    <row r="1039" spans="2:5" ht="15.75" thickBot="1" x14ac:dyDescent="0.3">
      <c r="B1039" s="96"/>
      <c r="C1039" s="97" t="s">
        <v>1068</v>
      </c>
      <c r="D1039" s="98">
        <f>SUM(D985:D1038)</f>
        <v>14405407.810000001</v>
      </c>
      <c r="E1039" s="72"/>
    </row>
    <row r="1040" spans="2:5" ht="15.75" thickBot="1" x14ac:dyDescent="0.3">
      <c r="B1040" s="69"/>
      <c r="C1040" s="70"/>
      <c r="D1040" s="71"/>
      <c r="E1040" s="72"/>
    </row>
    <row r="1041" spans="2:5" ht="15.75" thickBot="1" x14ac:dyDescent="0.3">
      <c r="B1041" s="154" t="s">
        <v>1511</v>
      </c>
      <c r="C1041" s="155"/>
      <c r="D1041" s="156"/>
      <c r="E1041" s="72"/>
    </row>
    <row r="1042" spans="2:5" ht="22.5" x14ac:dyDescent="0.25">
      <c r="B1042" s="99" t="s">
        <v>5</v>
      </c>
      <c r="C1042" s="100" t="s">
        <v>6</v>
      </c>
      <c r="D1042" s="101" t="s">
        <v>7</v>
      </c>
      <c r="E1042" s="72"/>
    </row>
    <row r="1043" spans="2:5" x14ac:dyDescent="0.25">
      <c r="B1043" s="22" t="s">
        <v>1512</v>
      </c>
      <c r="C1043" s="15" t="s">
        <v>1513</v>
      </c>
      <c r="D1043" s="30">
        <v>415</v>
      </c>
      <c r="E1043" s="72"/>
    </row>
    <row r="1044" spans="2:5" x14ac:dyDescent="0.25">
      <c r="B1044" s="22" t="s">
        <v>1514</v>
      </c>
      <c r="C1044" s="15" t="s">
        <v>1513</v>
      </c>
      <c r="D1044" s="30">
        <v>143.46</v>
      </c>
      <c r="E1044" s="72"/>
    </row>
    <row r="1045" spans="2:5" x14ac:dyDescent="0.25">
      <c r="B1045" s="22" t="s">
        <v>1515</v>
      </c>
      <c r="C1045" s="15" t="s">
        <v>1516</v>
      </c>
      <c r="D1045" s="30">
        <v>123.39</v>
      </c>
      <c r="E1045" s="72"/>
    </row>
    <row r="1046" spans="2:5" x14ac:dyDescent="0.25">
      <c r="B1046" s="22" t="s">
        <v>1517</v>
      </c>
      <c r="C1046" s="15" t="s">
        <v>1513</v>
      </c>
      <c r="D1046" s="30">
        <v>133.26</v>
      </c>
      <c r="E1046" s="72"/>
    </row>
    <row r="1047" spans="2:5" x14ac:dyDescent="0.25">
      <c r="B1047" s="22" t="s">
        <v>1518</v>
      </c>
      <c r="C1047" s="15" t="s">
        <v>1513</v>
      </c>
      <c r="D1047" s="30">
        <v>109.53</v>
      </c>
      <c r="E1047" s="72"/>
    </row>
    <row r="1048" spans="2:5" x14ac:dyDescent="0.25">
      <c r="B1048" s="22" t="s">
        <v>1519</v>
      </c>
      <c r="C1048" s="15" t="s">
        <v>1520</v>
      </c>
      <c r="D1048" s="30">
        <v>246.78</v>
      </c>
      <c r="E1048" s="72"/>
    </row>
    <row r="1049" spans="2:5" x14ac:dyDescent="0.25">
      <c r="B1049" s="22" t="s">
        <v>1521</v>
      </c>
      <c r="C1049" s="15" t="s">
        <v>1520</v>
      </c>
      <c r="D1049" s="30">
        <v>246.78</v>
      </c>
      <c r="E1049" s="72"/>
    </row>
    <row r="1050" spans="2:5" x14ac:dyDescent="0.25">
      <c r="B1050" s="22" t="s">
        <v>1522</v>
      </c>
      <c r="C1050" s="15" t="s">
        <v>1523</v>
      </c>
      <c r="D1050" s="30">
        <v>151.41999999999999</v>
      </c>
      <c r="E1050" s="72"/>
    </row>
    <row r="1051" spans="2:5" x14ac:dyDescent="0.25">
      <c r="B1051" s="22" t="s">
        <v>1524</v>
      </c>
      <c r="C1051" s="15" t="s">
        <v>1513</v>
      </c>
      <c r="D1051" s="30">
        <v>109.53</v>
      </c>
      <c r="E1051" s="72"/>
    </row>
    <row r="1052" spans="2:5" x14ac:dyDescent="0.25">
      <c r="B1052" s="22" t="s">
        <v>1525</v>
      </c>
      <c r="C1052" s="15" t="s">
        <v>1513</v>
      </c>
      <c r="D1052" s="30">
        <v>195.7</v>
      </c>
      <c r="E1052" s="72"/>
    </row>
    <row r="1053" spans="2:5" x14ac:dyDescent="0.25">
      <c r="B1053" s="22" t="s">
        <v>1526</v>
      </c>
      <c r="C1053" s="15" t="s">
        <v>1513</v>
      </c>
      <c r="D1053" s="30">
        <v>220.81</v>
      </c>
      <c r="E1053" s="72"/>
    </row>
    <row r="1054" spans="2:5" x14ac:dyDescent="0.25">
      <c r="B1054" s="22" t="s">
        <v>1527</v>
      </c>
      <c r="C1054" s="15" t="s">
        <v>1513</v>
      </c>
      <c r="D1054" s="30">
        <v>115.93</v>
      </c>
      <c r="E1054" s="72"/>
    </row>
    <row r="1055" spans="2:5" x14ac:dyDescent="0.25">
      <c r="B1055" s="22" t="s">
        <v>1528</v>
      </c>
      <c r="C1055" s="15" t="s">
        <v>1529</v>
      </c>
      <c r="D1055" s="30">
        <v>83.96</v>
      </c>
      <c r="E1055" s="72"/>
    </row>
    <row r="1056" spans="2:5" x14ac:dyDescent="0.25">
      <c r="B1056" s="22" t="s">
        <v>1530</v>
      </c>
      <c r="C1056" s="15" t="s">
        <v>1531</v>
      </c>
      <c r="D1056" s="30">
        <v>1700</v>
      </c>
      <c r="E1056" s="72"/>
    </row>
    <row r="1057" spans="2:5" x14ac:dyDescent="0.25">
      <c r="B1057" s="22" t="s">
        <v>1532</v>
      </c>
      <c r="C1057" s="15" t="s">
        <v>1533</v>
      </c>
      <c r="D1057" s="30">
        <v>41.98</v>
      </c>
      <c r="E1057" s="72"/>
    </row>
    <row r="1058" spans="2:5" x14ac:dyDescent="0.25">
      <c r="B1058" s="22" t="s">
        <v>1534</v>
      </c>
      <c r="C1058" s="15" t="s">
        <v>1533</v>
      </c>
      <c r="D1058" s="30">
        <v>41.98</v>
      </c>
      <c r="E1058" s="72"/>
    </row>
    <row r="1059" spans="2:5" x14ac:dyDescent="0.25">
      <c r="B1059" s="22" t="s">
        <v>1535</v>
      </c>
      <c r="C1059" s="15" t="s">
        <v>1536</v>
      </c>
      <c r="D1059" s="30">
        <v>73.05</v>
      </c>
      <c r="E1059" s="72"/>
    </row>
    <row r="1060" spans="2:5" x14ac:dyDescent="0.25">
      <c r="B1060" s="22" t="s">
        <v>1537</v>
      </c>
      <c r="C1060" s="15" t="s">
        <v>1538</v>
      </c>
      <c r="D1060" s="30">
        <v>60000</v>
      </c>
      <c r="E1060" s="72"/>
    </row>
    <row r="1061" spans="2:5" x14ac:dyDescent="0.25">
      <c r="B1061" s="22" t="s">
        <v>1539</v>
      </c>
      <c r="C1061" s="15" t="s">
        <v>1540</v>
      </c>
      <c r="D1061" s="30">
        <v>1700</v>
      </c>
      <c r="E1061" s="72"/>
    </row>
    <row r="1062" spans="2:5" x14ac:dyDescent="0.25">
      <c r="B1062" s="22" t="s">
        <v>1541</v>
      </c>
      <c r="C1062" s="15" t="s">
        <v>1542</v>
      </c>
      <c r="D1062" s="30">
        <v>1500</v>
      </c>
      <c r="E1062" s="72"/>
    </row>
    <row r="1063" spans="2:5" x14ac:dyDescent="0.25">
      <c r="B1063" s="22" t="s">
        <v>1543</v>
      </c>
      <c r="C1063" s="15" t="s">
        <v>1542</v>
      </c>
      <c r="D1063" s="30">
        <v>1500</v>
      </c>
      <c r="E1063" s="72"/>
    </row>
    <row r="1064" spans="2:5" x14ac:dyDescent="0.25">
      <c r="B1064" s="22" t="s">
        <v>1544</v>
      </c>
      <c r="C1064" s="15" t="s">
        <v>1545</v>
      </c>
      <c r="D1064" s="30">
        <v>1200</v>
      </c>
      <c r="E1064" s="72"/>
    </row>
    <row r="1065" spans="2:5" x14ac:dyDescent="0.25">
      <c r="B1065" s="22" t="s">
        <v>1546</v>
      </c>
      <c r="C1065" s="15" t="s">
        <v>1547</v>
      </c>
      <c r="D1065" s="30">
        <v>1200</v>
      </c>
      <c r="E1065" s="72"/>
    </row>
    <row r="1066" spans="2:5" x14ac:dyDescent="0.25">
      <c r="B1066" s="22" t="s">
        <v>1548</v>
      </c>
      <c r="C1066" s="15" t="s">
        <v>1549</v>
      </c>
      <c r="D1066" s="30">
        <v>1000</v>
      </c>
      <c r="E1066" s="72"/>
    </row>
    <row r="1067" spans="2:5" x14ac:dyDescent="0.25">
      <c r="B1067" s="22" t="s">
        <v>1550</v>
      </c>
      <c r="C1067" s="15" t="s">
        <v>1513</v>
      </c>
      <c r="D1067" s="30">
        <v>207.5</v>
      </c>
      <c r="E1067" s="72"/>
    </row>
    <row r="1068" spans="2:5" x14ac:dyDescent="0.25">
      <c r="B1068" s="22" t="s">
        <v>1551</v>
      </c>
      <c r="C1068" s="15" t="s">
        <v>1513</v>
      </c>
      <c r="D1068" s="30">
        <v>220.81</v>
      </c>
      <c r="E1068" s="72"/>
    </row>
    <row r="1069" spans="2:5" x14ac:dyDescent="0.25">
      <c r="B1069" s="22" t="s">
        <v>1552</v>
      </c>
      <c r="C1069" s="15" t="s">
        <v>1516</v>
      </c>
      <c r="D1069" s="30">
        <v>207.5</v>
      </c>
      <c r="E1069" s="72"/>
    </row>
    <row r="1070" spans="2:5" x14ac:dyDescent="0.25">
      <c r="B1070" s="22" t="s">
        <v>1553</v>
      </c>
      <c r="C1070" s="15" t="s">
        <v>1554</v>
      </c>
      <c r="D1070" s="30">
        <v>104.45</v>
      </c>
      <c r="E1070" s="72"/>
    </row>
    <row r="1071" spans="2:5" x14ac:dyDescent="0.25">
      <c r="B1071" s="22" t="s">
        <v>1555</v>
      </c>
      <c r="C1071" s="15" t="s">
        <v>1556</v>
      </c>
      <c r="D1071" s="30">
        <v>142</v>
      </c>
      <c r="E1071" s="72"/>
    </row>
    <row r="1072" spans="2:5" x14ac:dyDescent="0.25">
      <c r="B1072" s="22" t="s">
        <v>1557</v>
      </c>
      <c r="C1072" s="15" t="s">
        <v>1558</v>
      </c>
      <c r="D1072" s="30">
        <v>1642.58</v>
      </c>
      <c r="E1072" s="72"/>
    </row>
    <row r="1073" spans="2:5" x14ac:dyDescent="0.25">
      <c r="B1073" s="22" t="s">
        <v>1559</v>
      </c>
      <c r="C1073" s="15" t="s">
        <v>1560</v>
      </c>
      <c r="D1073" s="30">
        <v>332.14</v>
      </c>
      <c r="E1073" s="72"/>
    </row>
    <row r="1074" spans="2:5" x14ac:dyDescent="0.25">
      <c r="B1074" s="22" t="s">
        <v>1561</v>
      </c>
      <c r="C1074" s="15" t="s">
        <v>1516</v>
      </c>
      <c r="D1074" s="30">
        <v>148.84</v>
      </c>
      <c r="E1074" s="72"/>
    </row>
    <row r="1075" spans="2:5" x14ac:dyDescent="0.25">
      <c r="B1075" s="22" t="s">
        <v>1562</v>
      </c>
      <c r="C1075" s="15" t="s">
        <v>1513</v>
      </c>
      <c r="D1075" s="30">
        <v>207.5</v>
      </c>
      <c r="E1075" s="72"/>
    </row>
    <row r="1076" spans="2:5" x14ac:dyDescent="0.25">
      <c r="B1076" s="22" t="s">
        <v>1563</v>
      </c>
      <c r="C1076" s="15" t="s">
        <v>1516</v>
      </c>
      <c r="D1076" s="30">
        <v>441.62</v>
      </c>
      <c r="E1076" s="72"/>
    </row>
    <row r="1077" spans="2:5" x14ac:dyDescent="0.25">
      <c r="B1077" s="22" t="s">
        <v>1564</v>
      </c>
      <c r="C1077" s="15" t="s">
        <v>1523</v>
      </c>
      <c r="D1077" s="30">
        <v>151.41999999999999</v>
      </c>
      <c r="E1077" s="72"/>
    </row>
    <row r="1078" spans="2:5" x14ac:dyDescent="0.25">
      <c r="B1078" s="22" t="s">
        <v>1565</v>
      </c>
      <c r="C1078" s="15" t="s">
        <v>1566</v>
      </c>
      <c r="D1078" s="30">
        <v>72.31</v>
      </c>
      <c r="E1078" s="72"/>
    </row>
    <row r="1079" spans="2:5" x14ac:dyDescent="0.25">
      <c r="B1079" s="22" t="s">
        <v>1567</v>
      </c>
      <c r="C1079" s="15" t="s">
        <v>1568</v>
      </c>
      <c r="D1079" s="30">
        <v>207.5</v>
      </c>
      <c r="E1079" s="72"/>
    </row>
    <row r="1080" spans="2:5" x14ac:dyDescent="0.25">
      <c r="B1080" s="22" t="s">
        <v>1569</v>
      </c>
      <c r="C1080" s="15" t="s">
        <v>1513</v>
      </c>
      <c r="D1080" s="30">
        <v>246.78</v>
      </c>
      <c r="E1080" s="72"/>
    </row>
    <row r="1081" spans="2:5" x14ac:dyDescent="0.25">
      <c r="B1081" s="22" t="s">
        <v>1570</v>
      </c>
      <c r="C1081" s="15" t="s">
        <v>1513</v>
      </c>
      <c r="D1081" s="30">
        <v>143.46</v>
      </c>
      <c r="E1081" s="72"/>
    </row>
    <row r="1082" spans="2:5" x14ac:dyDescent="0.25">
      <c r="B1082" s="22" t="s">
        <v>1571</v>
      </c>
      <c r="C1082" s="15" t="s">
        <v>1554</v>
      </c>
      <c r="D1082" s="30">
        <v>90.68</v>
      </c>
      <c r="E1082" s="72"/>
    </row>
    <row r="1083" spans="2:5" x14ac:dyDescent="0.25">
      <c r="B1083" s="22" t="s">
        <v>1572</v>
      </c>
      <c r="C1083" s="15" t="s">
        <v>1566</v>
      </c>
      <c r="D1083" s="30">
        <v>72.31</v>
      </c>
      <c r="E1083" s="72"/>
    </row>
    <row r="1084" spans="2:5" x14ac:dyDescent="0.25">
      <c r="B1084" s="22" t="s">
        <v>1573</v>
      </c>
      <c r="C1084" s="15" t="s">
        <v>1568</v>
      </c>
      <c r="D1084" s="30">
        <v>207.5</v>
      </c>
      <c r="E1084" s="72"/>
    </row>
    <row r="1085" spans="2:5" x14ac:dyDescent="0.25">
      <c r="B1085" s="22" t="s">
        <v>1574</v>
      </c>
      <c r="C1085" s="15" t="s">
        <v>1575</v>
      </c>
      <c r="D1085" s="30">
        <v>29.67</v>
      </c>
      <c r="E1085" s="72"/>
    </row>
    <row r="1086" spans="2:5" x14ac:dyDescent="0.25">
      <c r="B1086" s="22" t="s">
        <v>1576</v>
      </c>
      <c r="C1086" s="15" t="s">
        <v>1566</v>
      </c>
      <c r="D1086" s="30">
        <v>72.31</v>
      </c>
      <c r="E1086" s="72"/>
    </row>
    <row r="1087" spans="2:5" x14ac:dyDescent="0.25">
      <c r="B1087" s="22" t="s">
        <v>1577</v>
      </c>
      <c r="C1087" s="15" t="s">
        <v>1578</v>
      </c>
      <c r="D1087" s="30">
        <v>72</v>
      </c>
      <c r="E1087" s="72"/>
    </row>
    <row r="1088" spans="2:5" x14ac:dyDescent="0.25">
      <c r="B1088" s="22" t="s">
        <v>1579</v>
      </c>
      <c r="C1088" s="15" t="s">
        <v>1580</v>
      </c>
      <c r="D1088" s="30">
        <v>123.39</v>
      </c>
      <c r="E1088" s="72"/>
    </row>
    <row r="1089" spans="2:5" x14ac:dyDescent="0.25">
      <c r="B1089" s="22" t="s">
        <v>1581</v>
      </c>
      <c r="C1089" s="15" t="s">
        <v>1582</v>
      </c>
      <c r="D1089" s="30">
        <v>41.98</v>
      </c>
      <c r="E1089" s="72"/>
    </row>
    <row r="1090" spans="2:5" x14ac:dyDescent="0.25">
      <c r="B1090" s="22" t="s">
        <v>1583</v>
      </c>
      <c r="C1090" s="15" t="s">
        <v>1513</v>
      </c>
      <c r="D1090" s="30">
        <v>207.5</v>
      </c>
      <c r="E1090" s="72"/>
    </row>
    <row r="1091" spans="2:5" x14ac:dyDescent="0.25">
      <c r="B1091" s="22" t="s">
        <v>1584</v>
      </c>
      <c r="C1091" s="15" t="s">
        <v>1513</v>
      </c>
      <c r="D1091" s="30">
        <v>415</v>
      </c>
      <c r="E1091" s="72"/>
    </row>
    <row r="1092" spans="2:5" x14ac:dyDescent="0.25">
      <c r="B1092" s="22" t="s">
        <v>1585</v>
      </c>
      <c r="C1092" s="15" t="s">
        <v>1513</v>
      </c>
      <c r="D1092" s="30">
        <v>220.81</v>
      </c>
      <c r="E1092" s="72"/>
    </row>
    <row r="1093" spans="2:5" x14ac:dyDescent="0.25">
      <c r="B1093" s="22" t="s">
        <v>1586</v>
      </c>
      <c r="C1093" s="15" t="s">
        <v>1516</v>
      </c>
      <c r="D1093" s="30">
        <v>207.5</v>
      </c>
      <c r="E1093" s="72"/>
    </row>
    <row r="1094" spans="2:5" x14ac:dyDescent="0.25">
      <c r="B1094" s="22" t="s">
        <v>1587</v>
      </c>
      <c r="C1094" s="15" t="s">
        <v>1554</v>
      </c>
      <c r="D1094" s="30">
        <v>104.45</v>
      </c>
      <c r="E1094" s="72"/>
    </row>
    <row r="1095" spans="2:5" x14ac:dyDescent="0.25">
      <c r="B1095" s="22" t="s">
        <v>1588</v>
      </c>
      <c r="C1095" s="15" t="s">
        <v>1523</v>
      </c>
      <c r="D1095" s="30">
        <v>151.41999999999999</v>
      </c>
      <c r="E1095" s="72"/>
    </row>
    <row r="1096" spans="2:5" x14ac:dyDescent="0.25">
      <c r="B1096" s="22" t="s">
        <v>1589</v>
      </c>
      <c r="C1096" s="15" t="s">
        <v>1513</v>
      </c>
      <c r="D1096" s="30">
        <v>41.98</v>
      </c>
      <c r="E1096" s="72"/>
    </row>
    <row r="1097" spans="2:5" x14ac:dyDescent="0.25">
      <c r="B1097" s="22" t="s">
        <v>1590</v>
      </c>
      <c r="C1097" s="15" t="s">
        <v>1513</v>
      </c>
      <c r="D1097" s="30">
        <v>71.73</v>
      </c>
      <c r="E1097" s="72"/>
    </row>
    <row r="1098" spans="2:5" x14ac:dyDescent="0.25">
      <c r="B1098" s="22" t="s">
        <v>1591</v>
      </c>
      <c r="C1098" s="15" t="s">
        <v>1513</v>
      </c>
      <c r="D1098" s="30">
        <v>71.73</v>
      </c>
      <c r="E1098" s="72"/>
    </row>
    <row r="1099" spans="2:5" x14ac:dyDescent="0.25">
      <c r="B1099" s="22" t="s">
        <v>1592</v>
      </c>
      <c r="C1099" s="15" t="s">
        <v>1513</v>
      </c>
      <c r="D1099" s="30">
        <v>123.39</v>
      </c>
      <c r="E1099" s="72"/>
    </row>
    <row r="1100" spans="2:5" x14ac:dyDescent="0.25">
      <c r="B1100" s="22" t="s">
        <v>1593</v>
      </c>
      <c r="C1100" s="15" t="s">
        <v>1513</v>
      </c>
      <c r="D1100" s="30">
        <v>71.73</v>
      </c>
      <c r="E1100" s="72"/>
    </row>
    <row r="1101" spans="2:5" x14ac:dyDescent="0.25">
      <c r="B1101" s="22" t="s">
        <v>1594</v>
      </c>
      <c r="C1101" s="15" t="s">
        <v>1513</v>
      </c>
      <c r="D1101" s="30">
        <v>71.73</v>
      </c>
      <c r="E1101" s="72"/>
    </row>
    <row r="1102" spans="2:5" x14ac:dyDescent="0.25">
      <c r="B1102" s="22" t="s">
        <v>1595</v>
      </c>
      <c r="C1102" s="15" t="s">
        <v>1513</v>
      </c>
      <c r="D1102" s="30">
        <v>249.7</v>
      </c>
      <c r="E1102" s="72"/>
    </row>
    <row r="1103" spans="2:5" x14ac:dyDescent="0.25">
      <c r="B1103" s="22" t="s">
        <v>1597</v>
      </c>
      <c r="C1103" s="15" t="s">
        <v>1598</v>
      </c>
      <c r="D1103" s="30">
        <v>406.95</v>
      </c>
      <c r="E1103" s="72"/>
    </row>
    <row r="1104" spans="2:5" x14ac:dyDescent="0.25">
      <c r="B1104" s="22" t="s">
        <v>1599</v>
      </c>
      <c r="C1104" s="15" t="s">
        <v>1600</v>
      </c>
      <c r="D1104" s="30">
        <v>415</v>
      </c>
      <c r="E1104" s="72"/>
    </row>
    <row r="1105" spans="2:5" x14ac:dyDescent="0.25">
      <c r="B1105" s="22" t="s">
        <v>1601</v>
      </c>
      <c r="C1105" s="15" t="s">
        <v>1513</v>
      </c>
      <c r="D1105" s="30">
        <v>148.84</v>
      </c>
      <c r="E1105" s="72"/>
    </row>
    <row r="1106" spans="2:5" x14ac:dyDescent="0.25">
      <c r="B1106" s="22" t="s">
        <v>1602</v>
      </c>
      <c r="C1106" s="15" t="s">
        <v>1513</v>
      </c>
      <c r="D1106" s="30">
        <v>220.81</v>
      </c>
      <c r="E1106" s="72"/>
    </row>
    <row r="1107" spans="2:5" x14ac:dyDescent="0.25">
      <c r="B1107" s="22" t="s">
        <v>1603</v>
      </c>
      <c r="C1107" s="15" t="s">
        <v>1523</v>
      </c>
      <c r="D1107" s="30">
        <v>151.41999999999999</v>
      </c>
      <c r="E1107" s="72"/>
    </row>
    <row r="1108" spans="2:5" x14ac:dyDescent="0.25">
      <c r="B1108" s="22" t="s">
        <v>1604</v>
      </c>
      <c r="C1108" s="15" t="s">
        <v>1516</v>
      </c>
      <c r="D1108" s="30">
        <v>207.5</v>
      </c>
      <c r="E1108" s="72"/>
    </row>
    <row r="1109" spans="2:5" x14ac:dyDescent="0.25">
      <c r="B1109" s="22" t="s">
        <v>1605</v>
      </c>
      <c r="C1109" s="15" t="s">
        <v>1516</v>
      </c>
      <c r="D1109" s="30">
        <v>148.84</v>
      </c>
      <c r="E1109" s="72"/>
    </row>
    <row r="1110" spans="2:5" x14ac:dyDescent="0.25">
      <c r="B1110" s="22" t="s">
        <v>1606</v>
      </c>
      <c r="C1110" s="15" t="s">
        <v>1600</v>
      </c>
      <c r="D1110" s="30">
        <v>83.96</v>
      </c>
      <c r="E1110" s="72"/>
    </row>
    <row r="1111" spans="2:5" x14ac:dyDescent="0.25">
      <c r="B1111" s="22" t="s">
        <v>1607</v>
      </c>
      <c r="C1111" s="15" t="s">
        <v>1513</v>
      </c>
      <c r="D1111" s="30">
        <v>71.73</v>
      </c>
      <c r="E1111" s="72"/>
    </row>
    <row r="1112" spans="2:5" x14ac:dyDescent="0.25">
      <c r="B1112" s="22" t="s">
        <v>1608</v>
      </c>
      <c r="C1112" s="15" t="s">
        <v>1609</v>
      </c>
      <c r="D1112" s="30">
        <v>44.19</v>
      </c>
      <c r="E1112" s="72"/>
    </row>
    <row r="1113" spans="2:5" x14ac:dyDescent="0.25">
      <c r="B1113" s="22" t="s">
        <v>1610</v>
      </c>
      <c r="C1113" s="15" t="s">
        <v>1611</v>
      </c>
      <c r="D1113" s="30">
        <v>415</v>
      </c>
      <c r="E1113" s="72"/>
    </row>
    <row r="1114" spans="2:5" x14ac:dyDescent="0.25">
      <c r="B1114" s="22" t="s">
        <v>1612</v>
      </c>
      <c r="C1114" s="15" t="s">
        <v>1600</v>
      </c>
      <c r="D1114" s="30">
        <v>220.81</v>
      </c>
      <c r="E1114" s="72"/>
    </row>
    <row r="1115" spans="2:5" x14ac:dyDescent="0.25">
      <c r="B1115" s="22" t="s">
        <v>1613</v>
      </c>
      <c r="C1115" s="15" t="s">
        <v>1513</v>
      </c>
      <c r="D1115" s="30">
        <v>148.84</v>
      </c>
      <c r="E1115" s="72"/>
    </row>
    <row r="1116" spans="2:5" x14ac:dyDescent="0.25">
      <c r="B1116" s="22" t="s">
        <v>1614</v>
      </c>
      <c r="C1116" s="15" t="s">
        <v>1554</v>
      </c>
      <c r="D1116" s="30">
        <v>104.45</v>
      </c>
      <c r="E1116" s="72"/>
    </row>
    <row r="1117" spans="2:5" x14ac:dyDescent="0.25">
      <c r="B1117" s="22" t="s">
        <v>1615</v>
      </c>
      <c r="C1117" s="15" t="s">
        <v>1600</v>
      </c>
      <c r="D1117" s="30">
        <v>246.78</v>
      </c>
      <c r="E1117" s="72"/>
    </row>
    <row r="1118" spans="2:5" x14ac:dyDescent="0.25">
      <c r="B1118" s="22" t="s">
        <v>1616</v>
      </c>
      <c r="C1118" s="15" t="s">
        <v>1617</v>
      </c>
      <c r="D1118" s="30">
        <v>143.46</v>
      </c>
      <c r="E1118" s="72"/>
    </row>
    <row r="1119" spans="2:5" x14ac:dyDescent="0.25">
      <c r="B1119" s="22" t="s">
        <v>1618</v>
      </c>
      <c r="C1119" s="15" t="s">
        <v>1619</v>
      </c>
      <c r="D1119" s="30">
        <v>267.14999999999998</v>
      </c>
      <c r="E1119" s="72"/>
    </row>
    <row r="1120" spans="2:5" x14ac:dyDescent="0.25">
      <c r="B1120" s="22" t="s">
        <v>1620</v>
      </c>
      <c r="C1120" s="15" t="s">
        <v>1621</v>
      </c>
      <c r="D1120" s="30">
        <v>1200</v>
      </c>
      <c r="E1120" s="72"/>
    </row>
    <row r="1121" spans="2:5" x14ac:dyDescent="0.25">
      <c r="B1121" s="22" t="s">
        <v>1622</v>
      </c>
      <c r="C1121" s="15" t="s">
        <v>1566</v>
      </c>
      <c r="D1121" s="30">
        <v>72.31</v>
      </c>
      <c r="E1121" s="72"/>
    </row>
    <row r="1122" spans="2:5" x14ac:dyDescent="0.25">
      <c r="B1122" s="22" t="s">
        <v>1623</v>
      </c>
      <c r="C1122" s="15" t="s">
        <v>1516</v>
      </c>
      <c r="D1122" s="30">
        <v>207.5</v>
      </c>
      <c r="E1122" s="72"/>
    </row>
    <row r="1123" spans="2:5" x14ac:dyDescent="0.25">
      <c r="B1123" s="22" t="s">
        <v>1624</v>
      </c>
      <c r="C1123" s="15" t="s">
        <v>1625</v>
      </c>
      <c r="D1123" s="30">
        <v>100</v>
      </c>
      <c r="E1123" s="72"/>
    </row>
    <row r="1124" spans="2:5" x14ac:dyDescent="0.25">
      <c r="B1124" s="22" t="s">
        <v>1626</v>
      </c>
      <c r="C1124" s="15" t="s">
        <v>1523</v>
      </c>
      <c r="D1124" s="30">
        <v>151.41999999999999</v>
      </c>
      <c r="E1124" s="72"/>
    </row>
    <row r="1125" spans="2:5" x14ac:dyDescent="0.25">
      <c r="B1125" s="22" t="s">
        <v>1627</v>
      </c>
      <c r="C1125" s="15" t="s">
        <v>1523</v>
      </c>
      <c r="D1125" s="30">
        <v>151.41999999999999</v>
      </c>
      <c r="E1125" s="72"/>
    </row>
    <row r="1126" spans="2:5" x14ac:dyDescent="0.25">
      <c r="B1126" s="22" t="s">
        <v>1628</v>
      </c>
      <c r="C1126" s="15" t="s">
        <v>1629</v>
      </c>
      <c r="D1126" s="30">
        <v>187.83</v>
      </c>
      <c r="E1126" s="72"/>
    </row>
    <row r="1127" spans="2:5" x14ac:dyDescent="0.25">
      <c r="B1127" s="22" t="s">
        <v>1630</v>
      </c>
      <c r="C1127" s="15" t="s">
        <v>1631</v>
      </c>
      <c r="D1127" s="30">
        <v>207.5</v>
      </c>
      <c r="E1127" s="72"/>
    </row>
    <row r="1128" spans="2:5" x14ac:dyDescent="0.25">
      <c r="B1128" s="22" t="s">
        <v>1632</v>
      </c>
      <c r="C1128" s="15" t="s">
        <v>1631</v>
      </c>
      <c r="D1128" s="30">
        <v>220.81</v>
      </c>
      <c r="E1128" s="72"/>
    </row>
    <row r="1129" spans="2:5" x14ac:dyDescent="0.25">
      <c r="B1129" s="22" t="s">
        <v>1633</v>
      </c>
      <c r="C1129" s="15" t="s">
        <v>1634</v>
      </c>
      <c r="D1129" s="30">
        <v>207.5</v>
      </c>
      <c r="E1129" s="72"/>
    </row>
    <row r="1130" spans="2:5" x14ac:dyDescent="0.25">
      <c r="B1130" s="22" t="s">
        <v>1635</v>
      </c>
      <c r="C1130" s="15" t="s">
        <v>1523</v>
      </c>
      <c r="D1130" s="30">
        <v>151.41999999999999</v>
      </c>
      <c r="E1130" s="72"/>
    </row>
    <row r="1131" spans="2:5" x14ac:dyDescent="0.25">
      <c r="B1131" s="22" t="s">
        <v>1636</v>
      </c>
      <c r="C1131" s="15" t="s">
        <v>1631</v>
      </c>
      <c r="D1131" s="30">
        <v>415</v>
      </c>
      <c r="E1131" s="72"/>
    </row>
    <row r="1132" spans="2:5" x14ac:dyDescent="0.25">
      <c r="B1132" s="22" t="s">
        <v>1637</v>
      </c>
      <c r="C1132" s="15" t="s">
        <v>1638</v>
      </c>
      <c r="D1132" s="30">
        <v>148.84</v>
      </c>
      <c r="E1132" s="72"/>
    </row>
    <row r="1133" spans="2:5" x14ac:dyDescent="0.25">
      <c r="B1133" s="22" t="s">
        <v>1639</v>
      </c>
      <c r="C1133" s="15" t="s">
        <v>1640</v>
      </c>
      <c r="D1133" s="30">
        <v>297.68</v>
      </c>
      <c r="E1133" s="72"/>
    </row>
    <row r="1134" spans="2:5" x14ac:dyDescent="0.25">
      <c r="B1134" s="22" t="s">
        <v>1641</v>
      </c>
      <c r="C1134" s="15" t="s">
        <v>1523</v>
      </c>
      <c r="D1134" s="30">
        <v>151.41999999999999</v>
      </c>
      <c r="E1134" s="72"/>
    </row>
    <row r="1135" spans="2:5" x14ac:dyDescent="0.25">
      <c r="B1135" s="22" t="s">
        <v>1642</v>
      </c>
      <c r="C1135" s="15" t="s">
        <v>1643</v>
      </c>
      <c r="D1135" s="30">
        <v>246.78</v>
      </c>
      <c r="E1135" s="72"/>
    </row>
    <row r="1136" spans="2:5" x14ac:dyDescent="0.25">
      <c r="B1136" s="22" t="s">
        <v>1644</v>
      </c>
      <c r="C1136" s="15" t="s">
        <v>1645</v>
      </c>
      <c r="D1136" s="30">
        <v>246.78</v>
      </c>
      <c r="E1136" s="72"/>
    </row>
    <row r="1137" spans="2:5" x14ac:dyDescent="0.25">
      <c r="B1137" s="22" t="s">
        <v>1646</v>
      </c>
      <c r="C1137" s="15" t="s">
        <v>1523</v>
      </c>
      <c r="D1137" s="30">
        <v>151.41999999999999</v>
      </c>
      <c r="E1137" s="72"/>
    </row>
    <row r="1138" spans="2:5" x14ac:dyDescent="0.25">
      <c r="B1138" s="22" t="s">
        <v>1647</v>
      </c>
      <c r="C1138" s="15" t="s">
        <v>1523</v>
      </c>
      <c r="D1138" s="30">
        <v>151.41999999999999</v>
      </c>
      <c r="E1138" s="72"/>
    </row>
    <row r="1139" spans="2:5" x14ac:dyDescent="0.25">
      <c r="B1139" s="22" t="s">
        <v>1648</v>
      </c>
      <c r="C1139" s="15" t="s">
        <v>1649</v>
      </c>
      <c r="D1139" s="30">
        <v>110.75</v>
      </c>
      <c r="E1139" s="72"/>
    </row>
    <row r="1140" spans="2:5" x14ac:dyDescent="0.25">
      <c r="B1140" s="22" t="s">
        <v>1650</v>
      </c>
      <c r="C1140" s="15" t="s">
        <v>1651</v>
      </c>
      <c r="D1140" s="30">
        <v>15.93</v>
      </c>
      <c r="E1140" s="72"/>
    </row>
    <row r="1141" spans="2:5" x14ac:dyDescent="0.25">
      <c r="B1141" s="22" t="s">
        <v>1652</v>
      </c>
      <c r="C1141" s="15" t="s">
        <v>1643</v>
      </c>
      <c r="D1141" s="30">
        <v>123.39</v>
      </c>
      <c r="E1141" s="72"/>
    </row>
    <row r="1142" spans="2:5" x14ac:dyDescent="0.25">
      <c r="B1142" s="22" t="s">
        <v>1653</v>
      </c>
      <c r="C1142" s="15" t="s">
        <v>1654</v>
      </c>
      <c r="D1142" s="30">
        <v>207.5</v>
      </c>
      <c r="E1142" s="72"/>
    </row>
    <row r="1143" spans="2:5" x14ac:dyDescent="0.25">
      <c r="B1143" s="22" t="s">
        <v>1655</v>
      </c>
      <c r="C1143" s="15" t="s">
        <v>1656</v>
      </c>
      <c r="D1143" s="30">
        <v>148.84</v>
      </c>
      <c r="E1143" s="72"/>
    </row>
    <row r="1144" spans="2:5" x14ac:dyDescent="0.25">
      <c r="B1144" s="22" t="s">
        <v>1657</v>
      </c>
      <c r="C1144" s="15" t="s">
        <v>1631</v>
      </c>
      <c r="D1144" s="30">
        <v>207.5</v>
      </c>
      <c r="E1144" s="72"/>
    </row>
    <row r="1145" spans="2:5" x14ac:dyDescent="0.25">
      <c r="B1145" s="22" t="s">
        <v>1658</v>
      </c>
      <c r="C1145" s="15" t="s">
        <v>1659</v>
      </c>
      <c r="D1145" s="30">
        <v>207.5</v>
      </c>
      <c r="E1145" s="72"/>
    </row>
    <row r="1146" spans="2:5" x14ac:dyDescent="0.25">
      <c r="B1146" s="22" t="s">
        <v>1660</v>
      </c>
      <c r="C1146" s="15" t="s">
        <v>1566</v>
      </c>
      <c r="D1146" s="30">
        <v>72.31</v>
      </c>
      <c r="E1146" s="72"/>
    </row>
    <row r="1147" spans="2:5" x14ac:dyDescent="0.25">
      <c r="B1147" s="22" t="s">
        <v>1661</v>
      </c>
      <c r="C1147" s="15" t="s">
        <v>1662</v>
      </c>
      <c r="D1147" s="30">
        <v>22.91</v>
      </c>
      <c r="E1147" s="72"/>
    </row>
    <row r="1148" spans="2:5" x14ac:dyDescent="0.25">
      <c r="B1148" s="22" t="s">
        <v>1663</v>
      </c>
      <c r="C1148" s="15" t="s">
        <v>1575</v>
      </c>
      <c r="D1148" s="30">
        <v>29.67</v>
      </c>
      <c r="E1148" s="72"/>
    </row>
    <row r="1149" spans="2:5" x14ac:dyDescent="0.25">
      <c r="B1149" s="22" t="s">
        <v>1664</v>
      </c>
      <c r="C1149" s="15" t="s">
        <v>1665</v>
      </c>
      <c r="D1149" s="30">
        <v>22.91</v>
      </c>
      <c r="E1149" s="72"/>
    </row>
    <row r="1150" spans="2:5" x14ac:dyDescent="0.25">
      <c r="B1150" s="22" t="s">
        <v>1666</v>
      </c>
      <c r="C1150" s="15" t="s">
        <v>1667</v>
      </c>
      <c r="D1150" s="30">
        <v>415</v>
      </c>
      <c r="E1150" s="72"/>
    </row>
    <row r="1151" spans="2:5" x14ac:dyDescent="0.25">
      <c r="B1151" s="22" t="s">
        <v>1668</v>
      </c>
      <c r="C1151" s="15" t="s">
        <v>1523</v>
      </c>
      <c r="D1151" s="30">
        <v>151.41999999999999</v>
      </c>
      <c r="E1151" s="72"/>
    </row>
    <row r="1152" spans="2:5" x14ac:dyDescent="0.25">
      <c r="B1152" s="22" t="s">
        <v>1669</v>
      </c>
      <c r="C1152" s="15" t="s">
        <v>1566</v>
      </c>
      <c r="D1152" s="30">
        <v>72.31</v>
      </c>
      <c r="E1152" s="72"/>
    </row>
    <row r="1153" spans="2:5" x14ac:dyDescent="0.25">
      <c r="B1153" s="22" t="s">
        <v>1670</v>
      </c>
      <c r="C1153" s="15" t="s">
        <v>1640</v>
      </c>
      <c r="D1153" s="30">
        <v>207.5</v>
      </c>
      <c r="E1153" s="72"/>
    </row>
    <row r="1154" spans="2:5" x14ac:dyDescent="0.25">
      <c r="B1154" s="22" t="s">
        <v>1671</v>
      </c>
      <c r="C1154" s="15" t="s">
        <v>1665</v>
      </c>
      <c r="D1154" s="30">
        <v>22.91</v>
      </c>
      <c r="E1154" s="72"/>
    </row>
    <row r="1155" spans="2:5" x14ac:dyDescent="0.25">
      <c r="B1155" s="22" t="s">
        <v>1672</v>
      </c>
      <c r="C1155" s="15" t="s">
        <v>1673</v>
      </c>
      <c r="D1155" s="30">
        <v>1039.1300000000001</v>
      </c>
      <c r="E1155" s="72"/>
    </row>
    <row r="1156" spans="2:5" x14ac:dyDescent="0.25">
      <c r="B1156" s="22" t="s">
        <v>1674</v>
      </c>
      <c r="C1156" s="15" t="s">
        <v>1675</v>
      </c>
      <c r="D1156" s="30">
        <v>1740.33</v>
      </c>
      <c r="E1156" s="72"/>
    </row>
    <row r="1157" spans="2:5" x14ac:dyDescent="0.25">
      <c r="B1157" s="22" t="s">
        <v>1676</v>
      </c>
      <c r="C1157" s="15" t="s">
        <v>1677</v>
      </c>
      <c r="D1157" s="30">
        <v>1397.37</v>
      </c>
      <c r="E1157" s="72"/>
    </row>
    <row r="1158" spans="2:5" x14ac:dyDescent="0.25">
      <c r="B1158" s="22" t="s">
        <v>1678</v>
      </c>
      <c r="C1158" s="15" t="s">
        <v>1679</v>
      </c>
      <c r="D1158" s="30">
        <v>115.42</v>
      </c>
      <c r="E1158" s="72"/>
    </row>
    <row r="1159" spans="2:5" x14ac:dyDescent="0.25">
      <c r="B1159" s="22" t="s">
        <v>1680</v>
      </c>
      <c r="C1159" s="15" t="s">
        <v>1681</v>
      </c>
      <c r="D1159" s="30">
        <v>1157.58</v>
      </c>
      <c r="E1159" s="72"/>
    </row>
    <row r="1160" spans="2:5" x14ac:dyDescent="0.25">
      <c r="B1160" s="22" t="s">
        <v>1682</v>
      </c>
      <c r="C1160" s="15" t="s">
        <v>1683</v>
      </c>
      <c r="D1160" s="30">
        <v>197.29</v>
      </c>
      <c r="E1160" s="72"/>
    </row>
    <row r="1161" spans="2:5" x14ac:dyDescent="0.25">
      <c r="B1161" s="22" t="s">
        <v>1684</v>
      </c>
      <c r="C1161" s="15" t="s">
        <v>1685</v>
      </c>
      <c r="D1161" s="30">
        <v>182</v>
      </c>
      <c r="E1161" s="72"/>
    </row>
    <row r="1162" spans="2:5" x14ac:dyDescent="0.25">
      <c r="B1162" s="22" t="s">
        <v>1686</v>
      </c>
      <c r="C1162" s="15" t="s">
        <v>1596</v>
      </c>
      <c r="D1162" s="30">
        <v>2801.25</v>
      </c>
      <c r="E1162" s="72"/>
    </row>
    <row r="1163" spans="2:5" x14ac:dyDescent="0.25">
      <c r="B1163" s="22" t="s">
        <v>1687</v>
      </c>
      <c r="C1163" s="15" t="s">
        <v>1688</v>
      </c>
      <c r="D1163" s="29">
        <v>1845.9</v>
      </c>
      <c r="E1163" s="72"/>
    </row>
    <row r="1164" spans="2:5" x14ac:dyDescent="0.25">
      <c r="B1164" s="22" t="s">
        <v>1689</v>
      </c>
      <c r="C1164" s="15" t="s">
        <v>1690</v>
      </c>
      <c r="D1164" s="30">
        <v>1244.5</v>
      </c>
      <c r="E1164" s="72"/>
    </row>
    <row r="1165" spans="2:5" x14ac:dyDescent="0.25">
      <c r="B1165" s="22" t="s">
        <v>1691</v>
      </c>
      <c r="C1165" s="15" t="s">
        <v>1692</v>
      </c>
      <c r="D1165" s="30">
        <v>2241.4</v>
      </c>
      <c r="E1165" s="72"/>
    </row>
    <row r="1166" spans="2:5" x14ac:dyDescent="0.25">
      <c r="B1166" s="22" t="s">
        <v>1694</v>
      </c>
      <c r="C1166" s="15" t="s">
        <v>1693</v>
      </c>
      <c r="D1166" s="30">
        <v>8358.06</v>
      </c>
      <c r="E1166" s="72"/>
    </row>
    <row r="1167" spans="2:5" x14ac:dyDescent="0.25">
      <c r="B1167" s="22" t="s">
        <v>1695</v>
      </c>
      <c r="C1167" s="15" t="s">
        <v>1696</v>
      </c>
      <c r="D1167" s="30">
        <v>2255</v>
      </c>
      <c r="E1167" s="72"/>
    </row>
    <row r="1168" spans="2:5" x14ac:dyDescent="0.25">
      <c r="B1168" s="22" t="s">
        <v>1697</v>
      </c>
      <c r="C1168" s="15" t="s">
        <v>1698</v>
      </c>
      <c r="D1168" s="30">
        <v>1835.11</v>
      </c>
      <c r="E1168" s="72"/>
    </row>
    <row r="1169" spans="2:5" x14ac:dyDescent="0.25">
      <c r="B1169" s="22" t="s">
        <v>1699</v>
      </c>
      <c r="C1169" s="15" t="s">
        <v>1700</v>
      </c>
      <c r="D1169" s="35">
        <v>2890.73</v>
      </c>
      <c r="E1169" s="72"/>
    </row>
    <row r="1170" spans="2:5" x14ac:dyDescent="0.25">
      <c r="B1170" s="22" t="s">
        <v>1701</v>
      </c>
      <c r="C1170" s="15" t="s">
        <v>1702</v>
      </c>
      <c r="D1170" s="30">
        <v>2965.75</v>
      </c>
      <c r="E1170" s="72"/>
    </row>
    <row r="1171" spans="2:5" x14ac:dyDescent="0.25">
      <c r="B1171" s="22" t="s">
        <v>1703</v>
      </c>
      <c r="C1171" s="15" t="s">
        <v>1704</v>
      </c>
      <c r="D1171" s="30">
        <v>2409.79</v>
      </c>
      <c r="E1171" s="72"/>
    </row>
    <row r="1172" spans="2:5" x14ac:dyDescent="0.25">
      <c r="B1172" s="22" t="s">
        <v>1705</v>
      </c>
      <c r="C1172" s="15" t="s">
        <v>1706</v>
      </c>
      <c r="D1172" s="30">
        <v>2257</v>
      </c>
      <c r="E1172" s="72"/>
    </row>
    <row r="1173" spans="2:5" x14ac:dyDescent="0.25">
      <c r="B1173" s="22" t="s">
        <v>1707</v>
      </c>
      <c r="C1173" s="15" t="s">
        <v>1708</v>
      </c>
      <c r="D1173" s="30">
        <v>2100</v>
      </c>
      <c r="E1173" s="72"/>
    </row>
    <row r="1174" spans="2:5" x14ac:dyDescent="0.25">
      <c r="B1174" s="22" t="s">
        <v>1709</v>
      </c>
      <c r="C1174" s="15" t="s">
        <v>1710</v>
      </c>
      <c r="D1174" s="30">
        <v>2900</v>
      </c>
      <c r="E1174" s="72"/>
    </row>
    <row r="1175" spans="2:5" ht="45.75" x14ac:dyDescent="0.25">
      <c r="B1175" s="22" t="s">
        <v>1711</v>
      </c>
      <c r="C1175" s="15" t="s">
        <v>1712</v>
      </c>
      <c r="D1175" s="33">
        <v>32804</v>
      </c>
      <c r="E1175" s="72"/>
    </row>
    <row r="1176" spans="2:5" x14ac:dyDescent="0.25">
      <c r="B1176" s="22" t="s">
        <v>1713</v>
      </c>
      <c r="C1176" s="15" t="s">
        <v>1714</v>
      </c>
      <c r="D1176" s="30">
        <v>6774.96</v>
      </c>
      <c r="E1176" s="72"/>
    </row>
    <row r="1177" spans="2:5" x14ac:dyDescent="0.25">
      <c r="B1177" s="22" t="s">
        <v>1715</v>
      </c>
      <c r="C1177" s="15" t="s">
        <v>1716</v>
      </c>
      <c r="D1177" s="30">
        <v>16137.51</v>
      </c>
      <c r="E1177" s="72"/>
    </row>
    <row r="1178" spans="2:5" x14ac:dyDescent="0.25">
      <c r="B1178" s="22" t="s">
        <v>1717</v>
      </c>
      <c r="C1178" s="15" t="s">
        <v>1718</v>
      </c>
      <c r="D1178" s="30">
        <v>10029.16</v>
      </c>
      <c r="E1178" s="72"/>
    </row>
    <row r="1179" spans="2:5" ht="23.25" x14ac:dyDescent="0.25">
      <c r="B1179" s="22" t="s">
        <v>1719</v>
      </c>
      <c r="C1179" s="15" t="s">
        <v>1720</v>
      </c>
      <c r="D1179" s="30">
        <v>1685.6</v>
      </c>
      <c r="E1179" s="72"/>
    </row>
    <row r="1180" spans="2:5" ht="23.25" x14ac:dyDescent="0.25">
      <c r="B1180" s="22" t="s">
        <v>1721</v>
      </c>
      <c r="C1180" s="15" t="s">
        <v>1722</v>
      </c>
      <c r="D1180" s="30">
        <v>8490</v>
      </c>
      <c r="E1180" s="72"/>
    </row>
    <row r="1181" spans="2:5" x14ac:dyDescent="0.25">
      <c r="B1181" s="22" t="s">
        <v>1723</v>
      </c>
      <c r="C1181" s="15" t="s">
        <v>1980</v>
      </c>
      <c r="D1181" s="30">
        <v>4062.93</v>
      </c>
      <c r="E1181" s="72"/>
    </row>
    <row r="1182" spans="2:5" ht="23.25" x14ac:dyDescent="0.25">
      <c r="B1182" s="22" t="s">
        <v>1724</v>
      </c>
      <c r="C1182" s="15" t="s">
        <v>1725</v>
      </c>
      <c r="D1182" s="30">
        <v>2842.24</v>
      </c>
      <c r="E1182" s="72"/>
    </row>
    <row r="1183" spans="2:5" x14ac:dyDescent="0.25">
      <c r="B1183" s="22" t="s">
        <v>1726</v>
      </c>
      <c r="C1183" s="15" t="s">
        <v>1727</v>
      </c>
      <c r="D1183" s="30">
        <v>13598.69</v>
      </c>
      <c r="E1183" s="72"/>
    </row>
    <row r="1184" spans="2:5" ht="23.25" x14ac:dyDescent="0.25">
      <c r="B1184" s="22" t="s">
        <v>1728</v>
      </c>
      <c r="C1184" s="15" t="s">
        <v>1729</v>
      </c>
      <c r="D1184" s="30">
        <v>5202.1899999999996</v>
      </c>
      <c r="E1184" s="72"/>
    </row>
    <row r="1185" spans="2:5" x14ac:dyDescent="0.25">
      <c r="B1185" s="22" t="s">
        <v>1730</v>
      </c>
      <c r="C1185" s="15" t="s">
        <v>1731</v>
      </c>
      <c r="D1185" s="30">
        <v>2317.59</v>
      </c>
      <c r="E1185" s="72"/>
    </row>
    <row r="1186" spans="2:5" ht="23.25" x14ac:dyDescent="0.25">
      <c r="B1186" s="22" t="s">
        <v>1732</v>
      </c>
      <c r="C1186" s="15" t="s">
        <v>1733</v>
      </c>
      <c r="D1186" s="30">
        <v>4460.8100000000004</v>
      </c>
      <c r="E1186" s="72"/>
    </row>
    <row r="1187" spans="2:5" x14ac:dyDescent="0.25">
      <c r="B1187" s="22" t="s">
        <v>1735</v>
      </c>
      <c r="C1187" s="15" t="s">
        <v>1734</v>
      </c>
      <c r="D1187" s="18">
        <v>3945.58</v>
      </c>
      <c r="E1187" s="72"/>
    </row>
    <row r="1188" spans="2:5" x14ac:dyDescent="0.25">
      <c r="B1188" s="22" t="s">
        <v>1736</v>
      </c>
      <c r="C1188" s="15" t="s">
        <v>1737</v>
      </c>
      <c r="D1188" s="18">
        <v>3093.13</v>
      </c>
      <c r="E1188" s="72"/>
    </row>
    <row r="1189" spans="2:5" x14ac:dyDescent="0.25">
      <c r="B1189" s="22" t="s">
        <v>1738</v>
      </c>
      <c r="C1189" s="15" t="s">
        <v>1739</v>
      </c>
      <c r="D1189" s="18">
        <v>5122.57</v>
      </c>
      <c r="E1189" s="72"/>
    </row>
    <row r="1190" spans="2:5" x14ac:dyDescent="0.25">
      <c r="B1190" s="22" t="s">
        <v>1740</v>
      </c>
      <c r="C1190" s="15" t="s">
        <v>1737</v>
      </c>
      <c r="D1190" s="18">
        <v>3093.13</v>
      </c>
      <c r="E1190" s="72"/>
    </row>
    <row r="1191" spans="2:5" x14ac:dyDescent="0.25">
      <c r="B1191" s="22" t="s">
        <v>1741</v>
      </c>
      <c r="C1191" s="15" t="s">
        <v>1742</v>
      </c>
      <c r="D1191" s="18">
        <v>3622.5</v>
      </c>
      <c r="E1191" s="72"/>
    </row>
    <row r="1192" spans="2:5" x14ac:dyDescent="0.25">
      <c r="B1192" s="22" t="s">
        <v>1743</v>
      </c>
      <c r="C1192" s="15" t="s">
        <v>1492</v>
      </c>
      <c r="D1192" s="18">
        <v>5086.21</v>
      </c>
      <c r="E1192" s="72"/>
    </row>
    <row r="1193" spans="2:5" x14ac:dyDescent="0.25">
      <c r="B1193" s="22" t="s">
        <v>1744</v>
      </c>
      <c r="C1193" s="15" t="s">
        <v>1745</v>
      </c>
      <c r="D1193" s="18">
        <v>7150</v>
      </c>
      <c r="E1193" s="72"/>
    </row>
    <row r="1194" spans="2:5" x14ac:dyDescent="0.25">
      <c r="B1194" s="22" t="s">
        <v>1746</v>
      </c>
      <c r="C1194" s="15" t="s">
        <v>1747</v>
      </c>
      <c r="D1194" s="18">
        <v>6372</v>
      </c>
      <c r="E1194" s="72"/>
    </row>
    <row r="1195" spans="2:5" x14ac:dyDescent="0.25">
      <c r="B1195" s="22" t="s">
        <v>1748</v>
      </c>
      <c r="C1195" s="15" t="s">
        <v>1492</v>
      </c>
      <c r="D1195" s="18">
        <v>5086.21</v>
      </c>
      <c r="E1195" s="72"/>
    </row>
    <row r="1196" spans="2:5" x14ac:dyDescent="0.25">
      <c r="B1196" s="22" t="s">
        <v>1749</v>
      </c>
      <c r="C1196" s="15" t="s">
        <v>1750</v>
      </c>
      <c r="D1196" s="18">
        <v>1285.1199999999999</v>
      </c>
      <c r="E1196" s="72"/>
    </row>
    <row r="1197" spans="2:5" x14ac:dyDescent="0.25">
      <c r="B1197" s="22" t="s">
        <v>1751</v>
      </c>
      <c r="C1197" s="15" t="s">
        <v>1734</v>
      </c>
      <c r="D1197" s="18">
        <v>8122</v>
      </c>
      <c r="E1197" s="72"/>
    </row>
    <row r="1198" spans="2:5" x14ac:dyDescent="0.25">
      <c r="B1198" s="22" t="s">
        <v>1752</v>
      </c>
      <c r="C1198" s="15" t="s">
        <v>1621</v>
      </c>
      <c r="D1198" s="18">
        <v>2800</v>
      </c>
      <c r="E1198" s="72"/>
    </row>
    <row r="1199" spans="2:5" x14ac:dyDescent="0.25">
      <c r="B1199" s="22" t="s">
        <v>1753</v>
      </c>
      <c r="C1199" s="15" t="s">
        <v>1981</v>
      </c>
      <c r="D1199" s="30">
        <v>10657.93</v>
      </c>
      <c r="E1199" s="72"/>
    </row>
    <row r="1200" spans="2:5" x14ac:dyDescent="0.25">
      <c r="B1200" s="22" t="s">
        <v>1754</v>
      </c>
      <c r="C1200" s="15" t="s">
        <v>1982</v>
      </c>
      <c r="D1200" s="30">
        <v>4691.3</v>
      </c>
      <c r="E1200" s="72"/>
    </row>
    <row r="1201" spans="2:5" x14ac:dyDescent="0.25">
      <c r="B1201" s="22" t="s">
        <v>1755</v>
      </c>
      <c r="C1201" s="15" t="s">
        <v>1756</v>
      </c>
      <c r="D1201" s="30">
        <v>2176.2600000000002</v>
      </c>
      <c r="E1201" s="72"/>
    </row>
    <row r="1202" spans="2:5" x14ac:dyDescent="0.25">
      <c r="B1202" s="22" t="s">
        <v>1757</v>
      </c>
      <c r="C1202" s="15" t="s">
        <v>1758</v>
      </c>
      <c r="D1202" s="30">
        <v>5937.31</v>
      </c>
      <c r="E1202" s="72"/>
    </row>
    <row r="1203" spans="2:5" x14ac:dyDescent="0.25">
      <c r="B1203" s="22" t="s">
        <v>1759</v>
      </c>
      <c r="C1203" s="15" t="s">
        <v>1760</v>
      </c>
      <c r="D1203" s="30">
        <v>5729.67</v>
      </c>
      <c r="E1203" s="72"/>
    </row>
    <row r="1204" spans="2:5" x14ac:dyDescent="0.25">
      <c r="B1204" s="22" t="s">
        <v>1761</v>
      </c>
      <c r="C1204" s="15" t="s">
        <v>1762</v>
      </c>
      <c r="D1204" s="30">
        <v>3388.53</v>
      </c>
      <c r="E1204" s="72"/>
    </row>
    <row r="1205" spans="2:5" x14ac:dyDescent="0.25">
      <c r="B1205" s="22" t="s">
        <v>1763</v>
      </c>
      <c r="C1205" s="15" t="s">
        <v>1764</v>
      </c>
      <c r="D1205" s="159">
        <v>3492.63</v>
      </c>
      <c r="E1205" s="72"/>
    </row>
    <row r="1206" spans="2:5" x14ac:dyDescent="0.25">
      <c r="B1206" s="22" t="s">
        <v>1765</v>
      </c>
      <c r="C1206" s="15" t="s">
        <v>1764</v>
      </c>
      <c r="D1206" s="159"/>
      <c r="E1206" s="72"/>
    </row>
    <row r="1207" spans="2:5" x14ac:dyDescent="0.25">
      <c r="B1207" s="22" t="s">
        <v>1766</v>
      </c>
      <c r="C1207" s="15" t="s">
        <v>1596</v>
      </c>
      <c r="D1207" s="30">
        <v>17235.12</v>
      </c>
      <c r="E1207" s="72"/>
    </row>
    <row r="1208" spans="2:5" x14ac:dyDescent="0.25">
      <c r="B1208" s="22" t="s">
        <v>1977</v>
      </c>
      <c r="C1208" s="15" t="s">
        <v>1767</v>
      </c>
      <c r="D1208" s="30">
        <v>9047.5400000000009</v>
      </c>
      <c r="E1208" s="72"/>
    </row>
    <row r="1209" spans="2:5" ht="15.75" thickBot="1" x14ac:dyDescent="0.3">
      <c r="B1209" s="40" t="s">
        <v>1978</v>
      </c>
      <c r="C1209" s="109" t="s">
        <v>1979</v>
      </c>
      <c r="D1209" s="110">
        <v>10101.719999999999</v>
      </c>
      <c r="E1209" s="72"/>
    </row>
    <row r="1210" spans="2:5" ht="15.75" thickBot="1" x14ac:dyDescent="0.3">
      <c r="B1210" s="102"/>
      <c r="C1210" s="97" t="s">
        <v>1068</v>
      </c>
      <c r="D1210" s="111">
        <f>SUM(D1043:D1209)</f>
        <v>367174.35999999981</v>
      </c>
      <c r="E1210" s="72"/>
    </row>
    <row r="1211" spans="2:5" ht="15.75" thickBot="1" x14ac:dyDescent="0.3">
      <c r="B1211" s="69"/>
      <c r="C1211" s="70"/>
      <c r="D1211" s="71"/>
      <c r="E1211" s="72"/>
    </row>
    <row r="1212" spans="2:5" ht="15.75" thickBot="1" x14ac:dyDescent="0.3">
      <c r="B1212" s="154" t="s">
        <v>1768</v>
      </c>
      <c r="C1212" s="155"/>
      <c r="D1212" s="156"/>
      <c r="E1212" s="72"/>
    </row>
    <row r="1213" spans="2:5" ht="23.25" thickBot="1" x14ac:dyDescent="0.3">
      <c r="B1213" s="112" t="s">
        <v>5</v>
      </c>
      <c r="C1213" s="77" t="s">
        <v>6</v>
      </c>
      <c r="D1213" s="78" t="s">
        <v>7</v>
      </c>
      <c r="E1213" s="72"/>
    </row>
    <row r="1214" spans="2:5" x14ac:dyDescent="0.25">
      <c r="B1214" s="22" t="s">
        <v>1769</v>
      </c>
      <c r="C1214" s="14" t="s">
        <v>1770</v>
      </c>
      <c r="D1214" s="30">
        <v>1300</v>
      </c>
      <c r="E1214" s="72"/>
    </row>
    <row r="1215" spans="2:5" x14ac:dyDescent="0.25">
      <c r="B1215" s="22" t="s">
        <v>1771</v>
      </c>
      <c r="C1215" s="14" t="s">
        <v>1772</v>
      </c>
      <c r="D1215" s="30">
        <v>2318.9699999999998</v>
      </c>
      <c r="E1215" s="72"/>
    </row>
    <row r="1216" spans="2:5" x14ac:dyDescent="0.25">
      <c r="B1216" s="22" t="s">
        <v>1773</v>
      </c>
      <c r="C1216" s="14" t="s">
        <v>1774</v>
      </c>
      <c r="D1216" s="30">
        <v>3200</v>
      </c>
      <c r="E1216" s="72"/>
    </row>
    <row r="1217" spans="2:5" x14ac:dyDescent="0.25">
      <c r="B1217" s="22" t="s">
        <v>1775</v>
      </c>
      <c r="C1217" s="17" t="s">
        <v>1776</v>
      </c>
      <c r="D1217" s="30">
        <v>2500</v>
      </c>
      <c r="E1217" s="72"/>
    </row>
    <row r="1218" spans="2:5" x14ac:dyDescent="0.25">
      <c r="B1218" s="22" t="s">
        <v>1777</v>
      </c>
      <c r="C1218" s="14" t="s">
        <v>1778</v>
      </c>
      <c r="D1218" s="30">
        <v>17500</v>
      </c>
      <c r="E1218" s="72"/>
    </row>
    <row r="1219" spans="2:5" ht="15.75" thickBot="1" x14ac:dyDescent="0.3">
      <c r="B1219" s="38" t="s">
        <v>1779</v>
      </c>
      <c r="C1219" s="53" t="s">
        <v>1780</v>
      </c>
      <c r="D1219" s="52">
        <v>15558.15</v>
      </c>
      <c r="E1219" s="72"/>
    </row>
    <row r="1220" spans="2:5" ht="15.75" thickBot="1" x14ac:dyDescent="0.3">
      <c r="B1220" s="102"/>
      <c r="C1220" s="97" t="s">
        <v>1068</v>
      </c>
      <c r="D1220" s="103">
        <f>SUM(D1214:D1219)</f>
        <v>42377.120000000003</v>
      </c>
      <c r="E1220" s="72"/>
    </row>
    <row r="1221" spans="2:5" ht="15.75" thickBot="1" x14ac:dyDescent="0.3">
      <c r="B1221" s="69"/>
      <c r="C1221" s="70"/>
      <c r="D1221" s="71"/>
      <c r="E1221" s="72"/>
    </row>
    <row r="1222" spans="2:5" ht="15.75" thickBot="1" x14ac:dyDescent="0.3">
      <c r="B1222" s="154" t="s">
        <v>1781</v>
      </c>
      <c r="C1222" s="155"/>
      <c r="D1222" s="156"/>
      <c r="E1222" s="72"/>
    </row>
    <row r="1223" spans="2:5" ht="22.5" x14ac:dyDescent="0.25">
      <c r="B1223" s="113" t="s">
        <v>5</v>
      </c>
      <c r="C1223" s="85" t="s">
        <v>6</v>
      </c>
      <c r="D1223" s="86" t="s">
        <v>7</v>
      </c>
      <c r="E1223" s="72"/>
    </row>
    <row r="1224" spans="2:5" x14ac:dyDescent="0.25">
      <c r="B1224" s="22" t="s">
        <v>1782</v>
      </c>
      <c r="C1224" s="16" t="s">
        <v>1783</v>
      </c>
      <c r="D1224" s="29">
        <v>580</v>
      </c>
      <c r="E1224" s="72"/>
    </row>
    <row r="1225" spans="2:5" x14ac:dyDescent="0.25">
      <c r="B1225" s="22" t="s">
        <v>1784</v>
      </c>
      <c r="C1225" s="16" t="s">
        <v>1783</v>
      </c>
      <c r="D1225" s="29">
        <v>580</v>
      </c>
      <c r="E1225" s="72"/>
    </row>
    <row r="1226" spans="2:5" x14ac:dyDescent="0.25">
      <c r="B1226" s="22" t="s">
        <v>1785</v>
      </c>
      <c r="C1226" s="16" t="s">
        <v>1783</v>
      </c>
      <c r="D1226" s="29">
        <v>580</v>
      </c>
      <c r="E1226" s="72"/>
    </row>
    <row r="1227" spans="2:5" x14ac:dyDescent="0.25">
      <c r="B1227" s="22" t="s">
        <v>1786</v>
      </c>
      <c r="C1227" s="16" t="s">
        <v>1783</v>
      </c>
      <c r="D1227" s="29">
        <v>300</v>
      </c>
      <c r="E1227" s="72"/>
    </row>
    <row r="1228" spans="2:5" x14ac:dyDescent="0.25">
      <c r="B1228" s="22" t="s">
        <v>1787</v>
      </c>
      <c r="C1228" s="16" t="s">
        <v>1783</v>
      </c>
      <c r="D1228" s="29">
        <v>300</v>
      </c>
      <c r="E1228" s="72"/>
    </row>
    <row r="1229" spans="2:5" x14ac:dyDescent="0.25">
      <c r="B1229" s="22" t="s">
        <v>1788</v>
      </c>
      <c r="C1229" s="16" t="s">
        <v>1783</v>
      </c>
      <c r="D1229" s="29">
        <v>200</v>
      </c>
      <c r="E1229" s="72"/>
    </row>
    <row r="1230" spans="2:5" x14ac:dyDescent="0.25">
      <c r="B1230" s="22" t="s">
        <v>1789</v>
      </c>
      <c r="C1230" s="16" t="s">
        <v>1783</v>
      </c>
      <c r="D1230" s="29">
        <v>850</v>
      </c>
      <c r="E1230" s="72"/>
    </row>
    <row r="1231" spans="2:5" x14ac:dyDescent="0.25">
      <c r="B1231" s="22" t="s">
        <v>1790</v>
      </c>
      <c r="C1231" s="16" t="s">
        <v>1783</v>
      </c>
      <c r="D1231" s="29">
        <v>360</v>
      </c>
      <c r="E1231" s="72"/>
    </row>
    <row r="1232" spans="2:5" x14ac:dyDescent="0.25">
      <c r="B1232" s="22" t="s">
        <v>1791</v>
      </c>
      <c r="C1232" s="16" t="s">
        <v>1783</v>
      </c>
      <c r="D1232" s="29">
        <v>600</v>
      </c>
      <c r="E1232" s="72"/>
    </row>
    <row r="1233" spans="2:5" x14ac:dyDescent="0.25">
      <c r="B1233" s="22" t="s">
        <v>1792</v>
      </c>
      <c r="C1233" s="16" t="s">
        <v>1783</v>
      </c>
      <c r="D1233" s="29">
        <v>580</v>
      </c>
      <c r="E1233" s="72"/>
    </row>
    <row r="1234" spans="2:5" x14ac:dyDescent="0.25">
      <c r="B1234" s="22" t="s">
        <v>1793</v>
      </c>
      <c r="C1234" s="16" t="s">
        <v>1783</v>
      </c>
      <c r="D1234" s="29">
        <v>660</v>
      </c>
      <c r="E1234" s="72"/>
    </row>
    <row r="1235" spans="2:5" x14ac:dyDescent="0.25">
      <c r="B1235" s="22" t="s">
        <v>1794</v>
      </c>
      <c r="C1235" s="16" t="s">
        <v>1783</v>
      </c>
      <c r="D1235" s="29">
        <v>300</v>
      </c>
      <c r="E1235" s="72"/>
    </row>
    <row r="1236" spans="2:5" x14ac:dyDescent="0.25">
      <c r="B1236" s="22" t="s">
        <v>1795</v>
      </c>
      <c r="C1236" s="16" t="s">
        <v>1783</v>
      </c>
      <c r="D1236" s="29">
        <v>315.94</v>
      </c>
      <c r="E1236" s="72"/>
    </row>
    <row r="1237" spans="2:5" x14ac:dyDescent="0.25">
      <c r="B1237" s="22" t="s">
        <v>1796</v>
      </c>
      <c r="C1237" s="16" t="s">
        <v>1783</v>
      </c>
      <c r="D1237" s="29">
        <v>1049</v>
      </c>
      <c r="E1237" s="72"/>
    </row>
    <row r="1238" spans="2:5" x14ac:dyDescent="0.25">
      <c r="B1238" s="22" t="s">
        <v>1797</v>
      </c>
      <c r="C1238" s="16" t="s">
        <v>1783</v>
      </c>
      <c r="D1238" s="29">
        <v>390</v>
      </c>
      <c r="E1238" s="72"/>
    </row>
    <row r="1239" spans="2:5" x14ac:dyDescent="0.25">
      <c r="B1239" s="22" t="s">
        <v>1798</v>
      </c>
      <c r="C1239" s="16" t="s">
        <v>1783</v>
      </c>
      <c r="D1239" s="29">
        <v>850</v>
      </c>
      <c r="E1239" s="72"/>
    </row>
    <row r="1240" spans="2:5" x14ac:dyDescent="0.25">
      <c r="B1240" s="22" t="s">
        <v>1799</v>
      </c>
      <c r="C1240" s="16" t="s">
        <v>1783</v>
      </c>
      <c r="D1240" s="29">
        <v>580</v>
      </c>
      <c r="E1240" s="72"/>
    </row>
    <row r="1241" spans="2:5" x14ac:dyDescent="0.25">
      <c r="B1241" s="22" t="s">
        <v>1800</v>
      </c>
      <c r="C1241" s="16" t="s">
        <v>1783</v>
      </c>
      <c r="D1241" s="29">
        <v>850</v>
      </c>
      <c r="E1241" s="72"/>
    </row>
    <row r="1242" spans="2:5" x14ac:dyDescent="0.25">
      <c r="B1242" s="22" t="s">
        <v>1801</v>
      </c>
      <c r="C1242" s="16" t="s">
        <v>1783</v>
      </c>
      <c r="D1242" s="29">
        <v>700</v>
      </c>
      <c r="E1242" s="72"/>
    </row>
    <row r="1243" spans="2:5" x14ac:dyDescent="0.25">
      <c r="B1243" s="22" t="s">
        <v>1802</v>
      </c>
      <c r="C1243" s="16" t="s">
        <v>1783</v>
      </c>
      <c r="D1243" s="29">
        <v>850</v>
      </c>
      <c r="E1243" s="72"/>
    </row>
    <row r="1244" spans="2:5" x14ac:dyDescent="0.25">
      <c r="B1244" s="22" t="s">
        <v>1803</v>
      </c>
      <c r="C1244" s="16" t="s">
        <v>1804</v>
      </c>
      <c r="D1244" s="29">
        <v>850</v>
      </c>
      <c r="E1244" s="72"/>
    </row>
    <row r="1245" spans="2:5" x14ac:dyDescent="0.25">
      <c r="B1245" s="22" t="s">
        <v>1805</v>
      </c>
      <c r="C1245" s="16" t="s">
        <v>1804</v>
      </c>
      <c r="D1245" s="30">
        <f>2586.2-1551.73</f>
        <v>1034.4699999999998</v>
      </c>
      <c r="E1245" s="72"/>
    </row>
    <row r="1246" spans="2:5" x14ac:dyDescent="0.25">
      <c r="B1246" s="22" t="s">
        <v>1806</v>
      </c>
      <c r="C1246" s="16" t="s">
        <v>1807</v>
      </c>
      <c r="D1246" s="30">
        <v>387.07</v>
      </c>
      <c r="E1246" s="72"/>
    </row>
    <row r="1247" spans="2:5" x14ac:dyDescent="0.25">
      <c r="B1247" s="22" t="s">
        <v>1808</v>
      </c>
      <c r="C1247" s="16" t="s">
        <v>1807</v>
      </c>
      <c r="D1247" s="30">
        <v>447.41</v>
      </c>
      <c r="E1247" s="72"/>
    </row>
    <row r="1248" spans="2:5" x14ac:dyDescent="0.25">
      <c r="B1248" s="22" t="s">
        <v>1809</v>
      </c>
      <c r="C1248" s="16" t="s">
        <v>1807</v>
      </c>
      <c r="D1248" s="29">
        <v>1774.95</v>
      </c>
      <c r="E1248" s="72"/>
    </row>
    <row r="1249" spans="2:5" x14ac:dyDescent="0.25">
      <c r="B1249" s="22" t="s">
        <v>1810</v>
      </c>
      <c r="C1249" s="17" t="s">
        <v>1811</v>
      </c>
      <c r="D1249" s="29">
        <v>450</v>
      </c>
      <c r="E1249" s="72"/>
    </row>
    <row r="1250" spans="2:5" x14ac:dyDescent="0.25">
      <c r="B1250" s="22" t="s">
        <v>1812</v>
      </c>
      <c r="C1250" s="17" t="s">
        <v>1811</v>
      </c>
      <c r="D1250" s="29">
        <v>450</v>
      </c>
      <c r="E1250" s="72"/>
    </row>
    <row r="1251" spans="2:5" x14ac:dyDescent="0.25">
      <c r="B1251" s="22" t="s">
        <v>1813</v>
      </c>
      <c r="C1251" s="15" t="s">
        <v>1783</v>
      </c>
      <c r="D1251" s="29">
        <v>990</v>
      </c>
      <c r="E1251" s="72"/>
    </row>
    <row r="1252" spans="2:5" x14ac:dyDescent="0.25">
      <c r="B1252" s="22" t="s">
        <v>1815</v>
      </c>
      <c r="C1252" s="14" t="s">
        <v>1814</v>
      </c>
      <c r="D1252" s="29">
        <v>2500</v>
      </c>
      <c r="E1252" s="72"/>
    </row>
    <row r="1253" spans="2:5" x14ac:dyDescent="0.25">
      <c r="B1253" s="22" t="s">
        <v>1816</v>
      </c>
      <c r="C1253" s="14" t="s">
        <v>1817</v>
      </c>
      <c r="D1253" s="29">
        <v>22361</v>
      </c>
      <c r="E1253" s="72"/>
    </row>
    <row r="1254" spans="2:5" x14ac:dyDescent="0.25">
      <c r="B1254" s="22" t="s">
        <v>1818</v>
      </c>
      <c r="C1254" s="14" t="s">
        <v>1819</v>
      </c>
      <c r="D1254" s="29">
        <v>3431.81</v>
      </c>
      <c r="E1254" s="72"/>
    </row>
    <row r="1255" spans="2:5" x14ac:dyDescent="0.25">
      <c r="B1255" s="22" t="s">
        <v>1820</v>
      </c>
      <c r="C1255" s="14" t="s">
        <v>1821</v>
      </c>
      <c r="D1255" s="29">
        <v>2230.5500000000002</v>
      </c>
      <c r="E1255" s="72"/>
    </row>
    <row r="1256" spans="2:5" x14ac:dyDescent="0.25">
      <c r="B1256" s="22" t="s">
        <v>1822</v>
      </c>
      <c r="C1256" s="14" t="s">
        <v>1823</v>
      </c>
      <c r="D1256" s="29">
        <v>2892</v>
      </c>
      <c r="E1256" s="72"/>
    </row>
    <row r="1257" spans="2:5" x14ac:dyDescent="0.25">
      <c r="B1257" s="22" t="s">
        <v>1824</v>
      </c>
      <c r="C1257" s="16" t="s">
        <v>1807</v>
      </c>
      <c r="D1257" s="30">
        <v>447.41</v>
      </c>
      <c r="E1257" s="72"/>
    </row>
    <row r="1258" spans="2:5" x14ac:dyDescent="0.25">
      <c r="B1258" s="22" t="s">
        <v>1825</v>
      </c>
      <c r="C1258" s="16" t="s">
        <v>1807</v>
      </c>
      <c r="D1258" s="30">
        <v>447.41</v>
      </c>
      <c r="E1258" s="72"/>
    </row>
    <row r="1259" spans="2:5" x14ac:dyDescent="0.25">
      <c r="B1259" s="22" t="s">
        <v>1826</v>
      </c>
      <c r="C1259" s="16" t="s">
        <v>1827</v>
      </c>
      <c r="D1259" s="29">
        <v>6170.1</v>
      </c>
      <c r="E1259" s="72"/>
    </row>
    <row r="1260" spans="2:5" x14ac:dyDescent="0.25">
      <c r="B1260" s="22" t="s">
        <v>1829</v>
      </c>
      <c r="C1260" s="17" t="s">
        <v>1828</v>
      </c>
      <c r="D1260" s="29">
        <v>2404.31</v>
      </c>
      <c r="E1260" s="72"/>
    </row>
    <row r="1261" spans="2:5" x14ac:dyDescent="0.25">
      <c r="B1261" s="22" t="s">
        <v>1830</v>
      </c>
      <c r="C1261" s="16" t="s">
        <v>1827</v>
      </c>
      <c r="D1261" s="29">
        <v>1058.6199999999999</v>
      </c>
      <c r="E1261" s="72"/>
    </row>
    <row r="1262" spans="2:5" ht="23.25" x14ac:dyDescent="0.25">
      <c r="B1262" s="22" t="s">
        <v>1831</v>
      </c>
      <c r="C1262" s="16" t="s">
        <v>1832</v>
      </c>
      <c r="D1262" s="29">
        <v>5000</v>
      </c>
      <c r="E1262" s="72"/>
    </row>
    <row r="1263" spans="2:5" x14ac:dyDescent="0.25">
      <c r="B1263" s="22" t="s">
        <v>1833</v>
      </c>
      <c r="C1263" s="16" t="s">
        <v>1834</v>
      </c>
      <c r="D1263" s="29">
        <v>2900</v>
      </c>
      <c r="E1263" s="72"/>
    </row>
    <row r="1264" spans="2:5" x14ac:dyDescent="0.25">
      <c r="B1264" s="22" t="s">
        <v>1835</v>
      </c>
      <c r="C1264" s="16" t="s">
        <v>1834</v>
      </c>
      <c r="D1264" s="29">
        <v>2900</v>
      </c>
      <c r="E1264" s="72"/>
    </row>
    <row r="1265" spans="2:5" x14ac:dyDescent="0.25">
      <c r="B1265" s="22" t="s">
        <v>1836</v>
      </c>
      <c r="C1265" s="16" t="s">
        <v>1834</v>
      </c>
      <c r="D1265" s="29">
        <v>2900</v>
      </c>
      <c r="E1265" s="72"/>
    </row>
    <row r="1266" spans="2:5" x14ac:dyDescent="0.25">
      <c r="B1266" s="22" t="s">
        <v>1837</v>
      </c>
      <c r="C1266" s="16" t="s">
        <v>1834</v>
      </c>
      <c r="D1266" s="29">
        <v>2900</v>
      </c>
      <c r="E1266" s="72"/>
    </row>
    <row r="1267" spans="2:5" x14ac:dyDescent="0.25">
      <c r="B1267" s="22" t="s">
        <v>1838</v>
      </c>
      <c r="C1267" s="16" t="s">
        <v>1834</v>
      </c>
      <c r="D1267" s="29">
        <v>2900</v>
      </c>
      <c r="E1267" s="72"/>
    </row>
    <row r="1268" spans="2:5" x14ac:dyDescent="0.25">
      <c r="B1268" s="22" t="s">
        <v>1839</v>
      </c>
      <c r="C1268" s="16" t="s">
        <v>1840</v>
      </c>
      <c r="D1268" s="29">
        <v>6098.82</v>
      </c>
      <c r="E1268" s="72"/>
    </row>
    <row r="1269" spans="2:5" x14ac:dyDescent="0.25">
      <c r="B1269" s="22" t="s">
        <v>1841</v>
      </c>
      <c r="C1269" s="15" t="s">
        <v>1842</v>
      </c>
      <c r="D1269" s="29">
        <v>6450.86</v>
      </c>
      <c r="E1269" s="72"/>
    </row>
    <row r="1270" spans="2:5" x14ac:dyDescent="0.25">
      <c r="B1270" s="22" t="s">
        <v>1843</v>
      </c>
      <c r="C1270" s="16" t="s">
        <v>1844</v>
      </c>
      <c r="D1270" s="29">
        <v>559.49</v>
      </c>
      <c r="E1270" s="72"/>
    </row>
    <row r="1271" spans="2:5" x14ac:dyDescent="0.25">
      <c r="B1271" s="22" t="s">
        <v>1845</v>
      </c>
      <c r="C1271" s="16" t="s">
        <v>1844</v>
      </c>
      <c r="D1271" s="29">
        <v>559.49</v>
      </c>
      <c r="E1271" s="72"/>
    </row>
    <row r="1272" spans="2:5" x14ac:dyDescent="0.25">
      <c r="B1272" s="22" t="s">
        <v>1846</v>
      </c>
      <c r="C1272" s="15" t="s">
        <v>1847</v>
      </c>
      <c r="D1272" s="29">
        <v>542.24</v>
      </c>
      <c r="E1272" s="72"/>
    </row>
    <row r="1273" spans="2:5" ht="23.25" x14ac:dyDescent="0.25">
      <c r="B1273" s="22" t="s">
        <v>1848</v>
      </c>
      <c r="C1273" s="15" t="s">
        <v>1849</v>
      </c>
      <c r="D1273" s="29">
        <v>49978.33</v>
      </c>
      <c r="E1273" s="72"/>
    </row>
    <row r="1274" spans="2:5" ht="22.5" x14ac:dyDescent="0.25">
      <c r="B1274" s="22" t="s">
        <v>1850</v>
      </c>
      <c r="C1274" s="17" t="s">
        <v>1851</v>
      </c>
      <c r="D1274" s="29">
        <v>13551.25</v>
      </c>
      <c r="E1274" s="72"/>
    </row>
    <row r="1275" spans="2:5" x14ac:dyDescent="0.25">
      <c r="B1275" s="22" t="s">
        <v>1852</v>
      </c>
      <c r="C1275" s="15" t="s">
        <v>1853</v>
      </c>
      <c r="D1275" s="29">
        <v>70540.39</v>
      </c>
      <c r="E1275" s="72"/>
    </row>
    <row r="1276" spans="2:5" x14ac:dyDescent="0.25">
      <c r="B1276" s="22" t="s">
        <v>1854</v>
      </c>
      <c r="C1276" s="17" t="s">
        <v>1855</v>
      </c>
      <c r="D1276" s="29">
        <v>22956.9</v>
      </c>
      <c r="E1276" s="72"/>
    </row>
    <row r="1277" spans="2:5" x14ac:dyDescent="0.25">
      <c r="B1277" s="22" t="s">
        <v>1856</v>
      </c>
      <c r="C1277" s="17" t="s">
        <v>1857</v>
      </c>
      <c r="D1277" s="29">
        <v>13793.1</v>
      </c>
      <c r="E1277" s="72"/>
    </row>
    <row r="1278" spans="2:5" x14ac:dyDescent="0.25">
      <c r="B1278" s="22" t="s">
        <v>1858</v>
      </c>
      <c r="C1278" s="15" t="s">
        <v>1859</v>
      </c>
      <c r="D1278" s="29">
        <v>116853.19</v>
      </c>
      <c r="E1278" s="72"/>
    </row>
    <row r="1279" spans="2:5" x14ac:dyDescent="0.25">
      <c r="B1279" s="22" t="s">
        <v>1860</v>
      </c>
      <c r="C1279" s="14" t="s">
        <v>1861</v>
      </c>
      <c r="D1279" s="18">
        <v>4637</v>
      </c>
      <c r="E1279" s="72"/>
    </row>
    <row r="1280" spans="2:5" x14ac:dyDescent="0.25">
      <c r="B1280" s="22" t="s">
        <v>1862</v>
      </c>
      <c r="C1280" s="15" t="s">
        <v>1863</v>
      </c>
      <c r="D1280" s="18">
        <v>534.48</v>
      </c>
      <c r="E1280" s="72"/>
    </row>
    <row r="1281" spans="2:6" x14ac:dyDescent="0.25">
      <c r="B1281" s="22" t="s">
        <v>1864</v>
      </c>
      <c r="C1281" s="15" t="s">
        <v>1863</v>
      </c>
      <c r="D1281" s="18">
        <v>534.48</v>
      </c>
      <c r="E1281" s="72"/>
    </row>
    <row r="1282" spans="2:6" x14ac:dyDescent="0.25">
      <c r="B1282" s="22" t="s">
        <v>1865</v>
      </c>
      <c r="C1282" s="15" t="s">
        <v>1866</v>
      </c>
      <c r="D1282" s="18">
        <v>534.48</v>
      </c>
      <c r="E1282" s="72"/>
    </row>
    <row r="1283" spans="2:6" x14ac:dyDescent="0.25">
      <c r="B1283" s="22" t="s">
        <v>1867</v>
      </c>
      <c r="C1283" s="15" t="s">
        <v>1868</v>
      </c>
      <c r="D1283" s="18">
        <v>534.48</v>
      </c>
      <c r="E1283" s="72"/>
    </row>
    <row r="1284" spans="2:6" x14ac:dyDescent="0.25">
      <c r="B1284" s="22" t="s">
        <v>1869</v>
      </c>
      <c r="C1284" s="14" t="s">
        <v>1870</v>
      </c>
      <c r="D1284" s="18">
        <v>28209.13</v>
      </c>
      <c r="E1284" s="72"/>
    </row>
    <row r="1285" spans="2:6" x14ac:dyDescent="0.25">
      <c r="B1285" s="22" t="s">
        <v>1871</v>
      </c>
      <c r="C1285" s="14" t="s">
        <v>1872</v>
      </c>
      <c r="D1285" s="30">
        <v>2980</v>
      </c>
      <c r="E1285" s="72"/>
    </row>
    <row r="1286" spans="2:6" x14ac:dyDescent="0.25">
      <c r="B1286" s="22" t="s">
        <v>1873</v>
      </c>
      <c r="C1286" s="14" t="s">
        <v>1874</v>
      </c>
      <c r="D1286" s="30">
        <v>2084.25</v>
      </c>
      <c r="E1286" s="72"/>
    </row>
    <row r="1287" spans="2:6" x14ac:dyDescent="0.25">
      <c r="B1287" s="22" t="s">
        <v>1875</v>
      </c>
      <c r="C1287" s="14" t="s">
        <v>1876</v>
      </c>
      <c r="D1287" s="30">
        <v>2970</v>
      </c>
      <c r="E1287" s="72"/>
    </row>
    <row r="1288" spans="2:6" x14ac:dyDescent="0.25">
      <c r="B1288" s="22" t="s">
        <v>1877</v>
      </c>
      <c r="C1288" s="14" t="s">
        <v>1878</v>
      </c>
      <c r="D1288" s="30">
        <v>8275.86</v>
      </c>
      <c r="E1288" s="72"/>
    </row>
    <row r="1289" spans="2:6" x14ac:dyDescent="0.25">
      <c r="B1289" s="22" t="s">
        <v>1879</v>
      </c>
      <c r="C1289" s="14" t="s">
        <v>1880</v>
      </c>
      <c r="D1289" s="30">
        <v>53232.76</v>
      </c>
      <c r="E1289" s="72"/>
    </row>
    <row r="1290" spans="2:6" x14ac:dyDescent="0.25">
      <c r="B1290" s="22" t="s">
        <v>1881</v>
      </c>
      <c r="C1290" s="14" t="s">
        <v>1880</v>
      </c>
      <c r="D1290" s="30">
        <v>11206.9</v>
      </c>
      <c r="E1290" s="72"/>
    </row>
    <row r="1291" spans="2:6" ht="15.75" thickBot="1" x14ac:dyDescent="0.3">
      <c r="B1291" s="114" t="s">
        <v>1983</v>
      </c>
      <c r="C1291" s="115" t="s">
        <v>1984</v>
      </c>
      <c r="D1291" s="57">
        <v>6982.76</v>
      </c>
      <c r="E1291" s="72"/>
    </row>
    <row r="1292" spans="2:6" ht="15.75" thickBot="1" x14ac:dyDescent="0.3">
      <c r="B1292" s="102"/>
      <c r="C1292" s="97" t="s">
        <v>1068</v>
      </c>
      <c r="D1292" s="103">
        <f>SUM(D1224:D1291)</f>
        <v>505902.69</v>
      </c>
      <c r="E1292" s="72"/>
      <c r="F1292" s="66"/>
    </row>
    <row r="1293" spans="2:6" ht="15.75" thickBot="1" x14ac:dyDescent="0.3">
      <c r="B1293" s="69"/>
      <c r="C1293" s="70"/>
      <c r="D1293" s="71"/>
      <c r="E1293" s="72"/>
    </row>
    <row r="1294" spans="2:6" ht="15.75" thickBot="1" x14ac:dyDescent="0.3">
      <c r="B1294" s="154" t="s">
        <v>1882</v>
      </c>
      <c r="C1294" s="155"/>
      <c r="D1294" s="156"/>
      <c r="E1294" s="72"/>
    </row>
    <row r="1295" spans="2:6" ht="15.75" thickBot="1" x14ac:dyDescent="0.3">
      <c r="B1295" s="112" t="s">
        <v>5</v>
      </c>
      <c r="C1295" s="77" t="s">
        <v>6</v>
      </c>
      <c r="D1295" s="116" t="s">
        <v>7</v>
      </c>
      <c r="E1295" s="72"/>
    </row>
    <row r="1296" spans="2:6" ht="34.5" x14ac:dyDescent="0.25">
      <c r="B1296" s="117" t="s">
        <v>1883</v>
      </c>
      <c r="C1296" s="118" t="s">
        <v>1884</v>
      </c>
      <c r="D1296" s="119">
        <v>819957.55</v>
      </c>
      <c r="E1296" s="72"/>
    </row>
    <row r="1297" spans="2:5" x14ac:dyDescent="0.25">
      <c r="B1297" s="23" t="s">
        <v>1885</v>
      </c>
      <c r="C1297" s="16" t="s">
        <v>1886</v>
      </c>
      <c r="D1297" s="29">
        <v>71400</v>
      </c>
      <c r="E1297" s="72"/>
    </row>
    <row r="1298" spans="2:5" x14ac:dyDescent="0.25">
      <c r="B1298" s="23" t="s">
        <v>1887</v>
      </c>
      <c r="C1298" s="16" t="s">
        <v>1886</v>
      </c>
      <c r="D1298" s="29">
        <v>30600</v>
      </c>
      <c r="E1298" s="72"/>
    </row>
    <row r="1299" spans="2:5" ht="15.75" thickBot="1" x14ac:dyDescent="0.3">
      <c r="B1299" s="120" t="s">
        <v>1888</v>
      </c>
      <c r="C1299" s="121" t="s">
        <v>1889</v>
      </c>
      <c r="D1299" s="39">
        <v>87404.31</v>
      </c>
      <c r="E1299" s="72"/>
    </row>
    <row r="1300" spans="2:5" ht="15.75" thickBot="1" x14ac:dyDescent="0.3">
      <c r="B1300" s="102"/>
      <c r="C1300" s="122" t="s">
        <v>1068</v>
      </c>
      <c r="D1300" s="103">
        <f>SUM(D1296:D1299)</f>
        <v>1009361.8600000001</v>
      </c>
      <c r="E1300" s="72"/>
    </row>
    <row r="1301" spans="2:5" ht="15.75" thickBot="1" x14ac:dyDescent="0.3">
      <c r="B1301" s="69"/>
      <c r="C1301" s="70"/>
      <c r="D1301" s="71"/>
      <c r="E1301" s="72"/>
    </row>
    <row r="1302" spans="2:5" ht="15.75" thickBot="1" x14ac:dyDescent="0.3">
      <c r="B1302" s="123"/>
      <c r="C1302" s="124" t="s">
        <v>1890</v>
      </c>
      <c r="D1302" s="125"/>
      <c r="E1302" s="72"/>
    </row>
    <row r="1303" spans="2:5" ht="23.25" thickBot="1" x14ac:dyDescent="0.3">
      <c r="B1303" s="126" t="s">
        <v>5</v>
      </c>
      <c r="C1303" s="127" t="s">
        <v>6</v>
      </c>
      <c r="D1303" s="128" t="s">
        <v>7</v>
      </c>
      <c r="E1303" s="72"/>
    </row>
    <row r="1304" spans="2:5" x14ac:dyDescent="0.25">
      <c r="B1304" s="22" t="s">
        <v>1891</v>
      </c>
      <c r="C1304" s="15" t="s">
        <v>1892</v>
      </c>
      <c r="D1304" s="29">
        <v>10575</v>
      </c>
      <c r="E1304" s="72"/>
    </row>
    <row r="1305" spans="2:5" ht="15.75" thickBot="1" x14ac:dyDescent="0.3">
      <c r="B1305" s="38" t="s">
        <v>1893</v>
      </c>
      <c r="C1305" s="53" t="s">
        <v>1894</v>
      </c>
      <c r="D1305" s="39">
        <v>140000</v>
      </c>
      <c r="E1305" s="72"/>
    </row>
    <row r="1306" spans="2:5" ht="15.75" thickBot="1" x14ac:dyDescent="0.3">
      <c r="B1306" s="102"/>
      <c r="C1306" s="129" t="s">
        <v>1068</v>
      </c>
      <c r="D1306" s="103">
        <f>SUM(D1304:D1305)</f>
        <v>150575</v>
      </c>
      <c r="E1306" s="72"/>
    </row>
    <row r="1307" spans="2:5" x14ac:dyDescent="0.25">
      <c r="B1307" s="69"/>
      <c r="C1307" s="70"/>
      <c r="D1307" s="130"/>
      <c r="E1307" s="72"/>
    </row>
    <row r="1308" spans="2:5" ht="15.75" thickBot="1" x14ac:dyDescent="0.3">
      <c r="B1308" s="69"/>
      <c r="C1308" s="70"/>
      <c r="D1308" s="130"/>
      <c r="E1308" s="72"/>
    </row>
    <row r="1309" spans="2:5" ht="15.75" thickBot="1" x14ac:dyDescent="0.3">
      <c r="B1309" s="131"/>
      <c r="C1309" s="124" t="s">
        <v>1895</v>
      </c>
      <c r="D1309" s="125"/>
      <c r="E1309" s="72"/>
    </row>
    <row r="1310" spans="2:5" ht="23.25" thickBot="1" x14ac:dyDescent="0.3">
      <c r="B1310" s="132" t="s">
        <v>5</v>
      </c>
      <c r="C1310" s="133" t="s">
        <v>6</v>
      </c>
      <c r="D1310" s="134" t="s">
        <v>7</v>
      </c>
      <c r="E1310" s="72"/>
    </row>
    <row r="1311" spans="2:5" x14ac:dyDescent="0.25">
      <c r="B1311" s="135" t="s">
        <v>1896</v>
      </c>
      <c r="C1311" s="136" t="s">
        <v>1897</v>
      </c>
      <c r="D1311" s="137">
        <v>3465</v>
      </c>
      <c r="E1311" s="72"/>
    </row>
    <row r="1312" spans="2:5" x14ac:dyDescent="0.25">
      <c r="B1312" s="23" t="s">
        <v>1898</v>
      </c>
      <c r="C1312" s="14" t="s">
        <v>1899</v>
      </c>
      <c r="D1312" s="30">
        <v>725</v>
      </c>
      <c r="E1312" s="72"/>
    </row>
    <row r="1313" spans="2:5" ht="23.25" x14ac:dyDescent="0.25">
      <c r="B1313" s="23" t="s">
        <v>1900</v>
      </c>
      <c r="C1313" s="14" t="s">
        <v>1901</v>
      </c>
      <c r="D1313" s="30">
        <v>84925.43</v>
      </c>
      <c r="E1313" s="72"/>
    </row>
    <row r="1314" spans="2:5" x14ac:dyDescent="0.25">
      <c r="B1314" s="23" t="s">
        <v>1902</v>
      </c>
      <c r="C1314" s="14" t="s">
        <v>1903</v>
      </c>
      <c r="D1314" s="30">
        <v>12185.87</v>
      </c>
      <c r="E1314" s="72"/>
    </row>
    <row r="1315" spans="2:5" x14ac:dyDescent="0.25">
      <c r="B1315" s="23" t="s">
        <v>1904</v>
      </c>
      <c r="C1315" s="14" t="s">
        <v>1905</v>
      </c>
      <c r="D1315" s="30">
        <v>92769.84</v>
      </c>
      <c r="E1315" s="72"/>
    </row>
    <row r="1316" spans="2:5" x14ac:dyDescent="0.25">
      <c r="B1316" s="120" t="s">
        <v>1906</v>
      </c>
      <c r="C1316" s="138" t="s">
        <v>1907</v>
      </c>
      <c r="D1316" s="110">
        <v>13170</v>
      </c>
      <c r="E1316" s="72"/>
    </row>
    <row r="1317" spans="2:5" ht="15.75" thickBot="1" x14ac:dyDescent="0.3">
      <c r="B1317" s="120" t="s">
        <v>1908</v>
      </c>
      <c r="C1317" s="138" t="s">
        <v>1909</v>
      </c>
      <c r="D1317" s="110">
        <v>8336.2199999999993</v>
      </c>
      <c r="E1317" s="72"/>
    </row>
    <row r="1318" spans="2:5" ht="15.75" thickBot="1" x14ac:dyDescent="0.3">
      <c r="B1318" s="139"/>
      <c r="C1318" s="140" t="s">
        <v>1068</v>
      </c>
      <c r="D1318" s="111">
        <f>SUM(D1311:D1317)</f>
        <v>215577.36</v>
      </c>
      <c r="E1318" s="72"/>
    </row>
    <row r="1319" spans="2:5" ht="15.75" thickBot="1" x14ac:dyDescent="0.3">
      <c r="B1319" s="141"/>
      <c r="C1319" s="142"/>
      <c r="D1319" s="71"/>
      <c r="E1319" s="72"/>
    </row>
    <row r="1320" spans="2:5" ht="15.75" thickBot="1" x14ac:dyDescent="0.3">
      <c r="B1320" s="131"/>
      <c r="C1320" s="124" t="s">
        <v>1910</v>
      </c>
      <c r="D1320" s="125"/>
      <c r="E1320" s="72"/>
    </row>
    <row r="1321" spans="2:5" ht="23.25" thickBot="1" x14ac:dyDescent="0.3">
      <c r="B1321" s="94" t="s">
        <v>5</v>
      </c>
      <c r="C1321" s="143" t="s">
        <v>6</v>
      </c>
      <c r="D1321" s="95" t="s">
        <v>7</v>
      </c>
      <c r="E1321" s="72"/>
    </row>
    <row r="1322" spans="2:5" x14ac:dyDescent="0.25">
      <c r="B1322" s="59" t="s">
        <v>1911</v>
      </c>
      <c r="C1322" s="60" t="s">
        <v>1912</v>
      </c>
      <c r="D1322" s="119">
        <v>46211.040000000001</v>
      </c>
      <c r="E1322" s="72"/>
    </row>
    <row r="1323" spans="2:5" x14ac:dyDescent="0.25">
      <c r="B1323" s="58" t="s">
        <v>1913</v>
      </c>
      <c r="C1323" s="26" t="s">
        <v>1914</v>
      </c>
      <c r="D1323" s="29">
        <v>7438.13</v>
      </c>
      <c r="E1323" s="72"/>
    </row>
    <row r="1324" spans="2:5" x14ac:dyDescent="0.25">
      <c r="B1324" s="58" t="s">
        <v>1915</v>
      </c>
      <c r="C1324" s="21" t="s">
        <v>1916</v>
      </c>
      <c r="D1324" s="29">
        <v>16417.080000000002</v>
      </c>
      <c r="E1324" s="72"/>
    </row>
    <row r="1325" spans="2:5" x14ac:dyDescent="0.25">
      <c r="B1325" s="58" t="s">
        <v>1917</v>
      </c>
      <c r="C1325" s="15" t="s">
        <v>1918</v>
      </c>
      <c r="D1325" s="29">
        <v>8107.2</v>
      </c>
      <c r="E1325" s="72"/>
    </row>
    <row r="1326" spans="2:5" x14ac:dyDescent="0.25">
      <c r="B1326" s="58" t="s">
        <v>1919</v>
      </c>
      <c r="C1326" s="15" t="s">
        <v>1920</v>
      </c>
      <c r="D1326" s="29">
        <v>1902.58</v>
      </c>
      <c r="E1326" s="72"/>
    </row>
    <row r="1327" spans="2:5" x14ac:dyDescent="0.25">
      <c r="B1327" s="58" t="s">
        <v>1921</v>
      </c>
      <c r="C1327" s="15" t="s">
        <v>1920</v>
      </c>
      <c r="D1327" s="29">
        <v>1902.58</v>
      </c>
      <c r="E1327" s="72"/>
    </row>
    <row r="1328" spans="2:5" x14ac:dyDescent="0.25">
      <c r="B1328" s="58" t="s">
        <v>1922</v>
      </c>
      <c r="C1328" s="15" t="s">
        <v>1920</v>
      </c>
      <c r="D1328" s="29">
        <v>1902.58</v>
      </c>
      <c r="E1328" s="72"/>
    </row>
    <row r="1329" spans="2:5" x14ac:dyDescent="0.25">
      <c r="B1329" s="58" t="s">
        <v>1922</v>
      </c>
      <c r="C1329" s="15" t="s">
        <v>1920</v>
      </c>
      <c r="D1329" s="29">
        <v>1902.58</v>
      </c>
      <c r="E1329" s="72"/>
    </row>
    <row r="1330" spans="2:5" x14ac:dyDescent="0.25">
      <c r="B1330" s="58" t="s">
        <v>1923</v>
      </c>
      <c r="C1330" s="15" t="s">
        <v>1920</v>
      </c>
      <c r="D1330" s="29">
        <v>1902.58</v>
      </c>
      <c r="E1330" s="72"/>
    </row>
    <row r="1331" spans="2:5" x14ac:dyDescent="0.25">
      <c r="B1331" s="58" t="s">
        <v>1924</v>
      </c>
      <c r="C1331" s="15" t="s">
        <v>1925</v>
      </c>
      <c r="D1331" s="29">
        <v>733.7</v>
      </c>
      <c r="E1331" s="72"/>
    </row>
    <row r="1332" spans="2:5" x14ac:dyDescent="0.25">
      <c r="B1332" s="58" t="s">
        <v>1926</v>
      </c>
      <c r="C1332" s="15" t="s">
        <v>1925</v>
      </c>
      <c r="D1332" s="29">
        <v>733.7</v>
      </c>
      <c r="E1332" s="72"/>
    </row>
    <row r="1333" spans="2:5" x14ac:dyDescent="0.25">
      <c r="B1333" s="58" t="s">
        <v>1927</v>
      </c>
      <c r="C1333" s="15" t="s">
        <v>1925</v>
      </c>
      <c r="D1333" s="29">
        <v>733.7</v>
      </c>
      <c r="E1333" s="72"/>
    </row>
    <row r="1334" spans="2:5" x14ac:dyDescent="0.25">
      <c r="B1334" s="58" t="s">
        <v>1928</v>
      </c>
      <c r="C1334" s="15" t="s">
        <v>1925</v>
      </c>
      <c r="D1334" s="29">
        <v>733.7</v>
      </c>
      <c r="E1334" s="72"/>
    </row>
    <row r="1335" spans="2:5" ht="15.75" thickBot="1" x14ac:dyDescent="0.3">
      <c r="B1335" s="61" t="s">
        <v>1929</v>
      </c>
      <c r="C1335" s="53" t="s">
        <v>1925</v>
      </c>
      <c r="D1335" s="39">
        <v>733.7</v>
      </c>
      <c r="E1335" s="72"/>
    </row>
    <row r="1336" spans="2:5" ht="15.75" thickBot="1" x14ac:dyDescent="0.3">
      <c r="B1336" s="139"/>
      <c r="C1336" s="140" t="s">
        <v>1068</v>
      </c>
      <c r="D1336" s="111">
        <v>91207.95</v>
      </c>
      <c r="E1336" s="72"/>
    </row>
    <row r="1337" spans="2:5" ht="15.75" thickBot="1" x14ac:dyDescent="0.3">
      <c r="B1337" s="141"/>
      <c r="C1337" s="27"/>
      <c r="D1337" s="37"/>
      <c r="E1337" s="72"/>
    </row>
    <row r="1338" spans="2:5" ht="15.75" thickBot="1" x14ac:dyDescent="0.3">
      <c r="B1338" s="131"/>
      <c r="C1338" s="124" t="s">
        <v>1930</v>
      </c>
      <c r="D1338" s="125"/>
      <c r="E1338" s="72"/>
    </row>
    <row r="1339" spans="2:5" ht="23.25" thickBot="1" x14ac:dyDescent="0.3">
      <c r="B1339" s="94" t="s">
        <v>5</v>
      </c>
      <c r="C1339" s="143" t="s">
        <v>6</v>
      </c>
      <c r="D1339" s="95" t="s">
        <v>7</v>
      </c>
      <c r="E1339" s="72"/>
    </row>
    <row r="1340" spans="2:5" x14ac:dyDescent="0.25">
      <c r="B1340" s="56" t="s">
        <v>1931</v>
      </c>
      <c r="C1340" s="144" t="s">
        <v>1932</v>
      </c>
      <c r="D1340" s="62">
        <v>10021.549999999999</v>
      </c>
      <c r="E1340" s="72"/>
    </row>
    <row r="1341" spans="2:5" ht="15.75" thickBot="1" x14ac:dyDescent="0.3">
      <c r="B1341" s="38" t="s">
        <v>1933</v>
      </c>
      <c r="C1341" s="53" t="s">
        <v>1934</v>
      </c>
      <c r="D1341" s="63">
        <v>17202.59</v>
      </c>
      <c r="E1341" s="72"/>
    </row>
    <row r="1342" spans="2:5" ht="15.75" thickBot="1" x14ac:dyDescent="0.3">
      <c r="B1342" s="139"/>
      <c r="C1342" s="140" t="s">
        <v>1068</v>
      </c>
      <c r="D1342" s="111">
        <f>SUM(D1340:D1341)</f>
        <v>27224.14</v>
      </c>
      <c r="E1342" s="72"/>
    </row>
    <row r="1343" spans="2:5" ht="15.75" thickBot="1" x14ac:dyDescent="0.3">
      <c r="B1343" s="69"/>
      <c r="C1343" s="70"/>
      <c r="D1343" s="71"/>
      <c r="E1343" s="72"/>
    </row>
    <row r="1344" spans="2:5" ht="15.75" thickBot="1" x14ac:dyDescent="0.3">
      <c r="B1344" s="131"/>
      <c r="C1344" s="124" t="s">
        <v>2038</v>
      </c>
      <c r="D1344" s="125"/>
      <c r="E1344" s="72"/>
    </row>
    <row r="1345" spans="2:8" ht="23.25" thickBot="1" x14ac:dyDescent="0.3">
      <c r="B1345" s="94" t="s">
        <v>5</v>
      </c>
      <c r="C1345" s="143" t="s">
        <v>6</v>
      </c>
      <c r="D1345" s="95" t="s">
        <v>7</v>
      </c>
      <c r="E1345" s="72"/>
    </row>
    <row r="1346" spans="2:8" ht="15.75" thickBot="1" x14ac:dyDescent="0.3">
      <c r="B1346" s="56" t="s">
        <v>1995</v>
      </c>
      <c r="C1346" s="144" t="s">
        <v>2039</v>
      </c>
      <c r="D1346" s="62">
        <v>24137</v>
      </c>
      <c r="E1346" s="72"/>
    </row>
    <row r="1347" spans="2:8" ht="15.75" thickBot="1" x14ac:dyDescent="0.3">
      <c r="B1347" s="139"/>
      <c r="C1347" s="140" t="s">
        <v>1068</v>
      </c>
      <c r="D1347" s="111">
        <f>SUM(D1346:D1346)</f>
        <v>24137</v>
      </c>
      <c r="E1347" s="72"/>
    </row>
    <row r="1348" spans="2:8" x14ac:dyDescent="0.25">
      <c r="B1348" s="69"/>
      <c r="C1348" s="70"/>
      <c r="D1348" s="71"/>
      <c r="E1348" s="72"/>
    </row>
    <row r="1349" spans="2:8" ht="15.75" thickBot="1" x14ac:dyDescent="0.3">
      <c r="B1349" s="69"/>
      <c r="C1349" s="70"/>
      <c r="D1349" s="71"/>
      <c r="E1349" s="72"/>
    </row>
    <row r="1350" spans="2:8" ht="15.75" thickBot="1" x14ac:dyDescent="0.3">
      <c r="B1350" s="69"/>
      <c r="C1350" s="157" t="s">
        <v>1935</v>
      </c>
      <c r="D1350" s="158"/>
      <c r="E1350" s="72"/>
    </row>
    <row r="1351" spans="2:8" ht="15.75" thickBot="1" x14ac:dyDescent="0.3">
      <c r="B1351" s="69"/>
      <c r="C1351" s="145" t="s">
        <v>1936</v>
      </c>
      <c r="D1351" s="146" t="s">
        <v>1937</v>
      </c>
      <c r="E1351" s="72"/>
    </row>
    <row r="1352" spans="2:8" x14ac:dyDescent="0.25">
      <c r="B1352" s="69"/>
      <c r="C1352" s="41" t="s">
        <v>4</v>
      </c>
      <c r="D1352" s="147">
        <f>D711</f>
        <v>1920661.8700000013</v>
      </c>
      <c r="E1352" s="72"/>
    </row>
    <row r="1353" spans="2:8" x14ac:dyDescent="0.25">
      <c r="B1353" s="69"/>
      <c r="C1353" s="42" t="s">
        <v>1938</v>
      </c>
      <c r="D1353" s="30">
        <f>D901</f>
        <v>3673758.6761565208</v>
      </c>
      <c r="E1353" s="72"/>
    </row>
    <row r="1354" spans="2:8" x14ac:dyDescent="0.25">
      <c r="B1354" s="69"/>
      <c r="C1354" s="42" t="s">
        <v>1910</v>
      </c>
      <c r="D1354" s="30">
        <f>D1336</f>
        <v>91207.95</v>
      </c>
      <c r="E1354" s="91"/>
    </row>
    <row r="1355" spans="2:8" x14ac:dyDescent="0.25">
      <c r="B1355" s="69"/>
      <c r="C1355" s="42" t="s">
        <v>1307</v>
      </c>
      <c r="D1355" s="148">
        <f>D926</f>
        <v>154351.5</v>
      </c>
      <c r="E1355" s="72"/>
    </row>
    <row r="1356" spans="2:8" x14ac:dyDescent="0.25">
      <c r="B1356" s="69"/>
      <c r="C1356" s="42" t="s">
        <v>1939</v>
      </c>
      <c r="D1356" s="29">
        <f>D981</f>
        <v>7799891.4200000037</v>
      </c>
      <c r="E1356" s="72"/>
    </row>
    <row r="1357" spans="2:8" x14ac:dyDescent="0.25">
      <c r="B1357" s="69"/>
      <c r="C1357" s="42" t="s">
        <v>1420</v>
      </c>
      <c r="D1357" s="29">
        <f>D1039</f>
        <v>14405407.810000001</v>
      </c>
      <c r="E1357" s="72"/>
    </row>
    <row r="1358" spans="2:8" x14ac:dyDescent="0.25">
      <c r="B1358" s="69"/>
      <c r="C1358" s="42" t="s">
        <v>1511</v>
      </c>
      <c r="D1358" s="30">
        <f>D1210</f>
        <v>367174.35999999981</v>
      </c>
      <c r="E1358" s="72"/>
    </row>
    <row r="1359" spans="2:8" x14ac:dyDescent="0.25">
      <c r="B1359" s="69"/>
      <c r="C1359" s="42" t="s">
        <v>1768</v>
      </c>
      <c r="D1359" s="29">
        <f>D1220</f>
        <v>42377.120000000003</v>
      </c>
      <c r="E1359" s="72"/>
      <c r="H1359" s="66"/>
    </row>
    <row r="1360" spans="2:8" x14ac:dyDescent="0.25">
      <c r="B1360" s="69"/>
      <c r="C1360" s="42" t="s">
        <v>1940</v>
      </c>
      <c r="D1360" s="29">
        <f>D1292</f>
        <v>505902.69</v>
      </c>
      <c r="E1360" s="72"/>
    </row>
    <row r="1361" spans="2:5" x14ac:dyDescent="0.25">
      <c r="B1361" s="69"/>
      <c r="C1361" s="43" t="s">
        <v>1882</v>
      </c>
      <c r="D1361" s="29">
        <f>D1300</f>
        <v>1009361.8600000001</v>
      </c>
      <c r="E1361" s="72"/>
    </row>
    <row r="1362" spans="2:5" ht="15.75" thickBot="1" x14ac:dyDescent="0.3">
      <c r="B1362" s="69"/>
      <c r="C1362" s="45" t="s">
        <v>1930</v>
      </c>
      <c r="D1362" s="149">
        <f>D1342</f>
        <v>27224.14</v>
      </c>
      <c r="E1362" s="72"/>
    </row>
    <row r="1363" spans="2:5" x14ac:dyDescent="0.25">
      <c r="B1363" s="69"/>
      <c r="C1363" s="43" t="s">
        <v>1890</v>
      </c>
      <c r="D1363" s="29">
        <f>D1306</f>
        <v>150575</v>
      </c>
      <c r="E1363" s="72"/>
    </row>
    <row r="1364" spans="2:5" ht="15.75" thickBot="1" x14ac:dyDescent="0.3">
      <c r="B1364" s="69"/>
      <c r="C1364" s="44" t="s">
        <v>1895</v>
      </c>
      <c r="D1364" s="150">
        <f>D1318</f>
        <v>215577.36</v>
      </c>
      <c r="E1364" s="72"/>
    </row>
    <row r="1365" spans="2:5" ht="15.75" thickBot="1" x14ac:dyDescent="0.3">
      <c r="B1365" s="69"/>
      <c r="C1365" s="144" t="s">
        <v>2039</v>
      </c>
      <c r="D1365" s="62">
        <v>24137</v>
      </c>
      <c r="E1365" s="72"/>
    </row>
    <row r="1366" spans="2:5" ht="15.75" thickBot="1" x14ac:dyDescent="0.3">
      <c r="B1366" s="69"/>
      <c r="C1366" s="151" t="s">
        <v>1068</v>
      </c>
      <c r="D1366" s="152">
        <f>D1352+D1353+D1354+D1355+D1356+D1357+D1358+D1359+D1360+D1361+D1363+D1364+D1362+D1365</f>
        <v>30387608.756156527</v>
      </c>
      <c r="E1366" s="72"/>
    </row>
    <row r="1375" spans="2:5" ht="23.25" customHeight="1" x14ac:dyDescent="0.25">
      <c r="C1375" s="153" t="s">
        <v>2041</v>
      </c>
      <c r="D1375" s="153"/>
    </row>
    <row r="1376" spans="2:5" x14ac:dyDescent="0.25">
      <c r="C1376" s="153" t="s">
        <v>2042</v>
      </c>
      <c r="D1376" s="153"/>
    </row>
  </sheetData>
  <autoFilter ref="A715:H926" xr:uid="{00000000-0009-0000-0000-000000000000}"/>
  <mergeCells count="15">
    <mergeCell ref="B903:D903"/>
    <mergeCell ref="B2:D2"/>
    <mergeCell ref="B3:D3"/>
    <mergeCell ref="B6:D6"/>
    <mergeCell ref="B714:D714"/>
    <mergeCell ref="C1375:D1375"/>
    <mergeCell ref="C1376:D1376"/>
    <mergeCell ref="B1294:D1294"/>
    <mergeCell ref="C1350:D1350"/>
    <mergeCell ref="B928:D928"/>
    <mergeCell ref="B983:D983"/>
    <mergeCell ref="B1041:D1041"/>
    <mergeCell ref="D1205:D1206"/>
    <mergeCell ref="B1212:D1212"/>
    <mergeCell ref="B1222:D1222"/>
  </mergeCells>
  <phoneticPr fontId="13" type="noConversion"/>
  <pageMargins left="1.299212598425197" right="0.51181102362204722" top="0.55118110236220474" bottom="0.35433070866141736" header="0.31496062992125984" footer="0.31496062992125984"/>
  <pageSetup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 DIC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Raul</dc:creator>
  <cp:lastModifiedBy>ASROCK</cp:lastModifiedBy>
  <cp:lastPrinted>2022-01-28T16:31:23Z</cp:lastPrinted>
  <dcterms:created xsi:type="dcterms:W3CDTF">2021-01-29T19:32:16Z</dcterms:created>
  <dcterms:modified xsi:type="dcterms:W3CDTF">2022-01-28T16:31:37Z</dcterms:modified>
</cp:coreProperties>
</file>